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Diasvr01\ドキュメント\積算\賃金UPに向けての参考資料\"/>
    </mc:Choice>
  </mc:AlternateContent>
  <xr:revisionPtr revIDLastSave="0" documentId="8_{2914500F-E2E1-4317-9D71-922723CFDA66}" xr6:coauthVersionLast="47" xr6:coauthVersionMax="47" xr10:uidLastSave="{00000000-0000-0000-0000-000000000000}"/>
  <bookViews>
    <workbookView xWindow="-120" yWindow="-120" windowWidth="29040" windowHeight="15840" xr2:uid="{00000000-000D-0000-FFFF-FFFF00000000}"/>
  </bookViews>
  <sheets>
    <sheet name="表紙" sheetId="31" r:id="rId1"/>
    <sheet name="北海道・青森" sheetId="6" r:id="rId2"/>
    <sheet name="岩手・宮城" sheetId="8" r:id="rId3"/>
    <sheet name="秋田・山形" sheetId="9" r:id="rId4"/>
    <sheet name="福島・茨木" sheetId="10" r:id="rId5"/>
    <sheet name="栃木・群馬" sheetId="11" r:id="rId6"/>
    <sheet name="埼玉・千葉" sheetId="12" r:id="rId7"/>
    <sheet name="東京・神奈川" sheetId="13" r:id="rId8"/>
    <sheet name="新潟・富山" sheetId="14" r:id="rId9"/>
    <sheet name="石川・福井" sheetId="15" r:id="rId10"/>
    <sheet name="山梨・長野" sheetId="16" r:id="rId11"/>
    <sheet name="岐阜・静岡" sheetId="17" r:id="rId12"/>
    <sheet name="愛知・三重" sheetId="18" r:id="rId13"/>
    <sheet name="滋賀・京都" sheetId="19" r:id="rId14"/>
    <sheet name="大阪・兵庫" sheetId="20" r:id="rId15"/>
    <sheet name="奈良・和歌山" sheetId="21" r:id="rId16"/>
    <sheet name="鳥取・島根" sheetId="22" r:id="rId17"/>
    <sheet name="岡山・広島" sheetId="23" r:id="rId18"/>
    <sheet name="山口・徳島" sheetId="24" r:id="rId19"/>
    <sheet name="香川・愛媛" sheetId="25" r:id="rId20"/>
    <sheet name="高知・福岡" sheetId="26" r:id="rId21"/>
    <sheet name="佐賀・長崎" sheetId="27" r:id="rId22"/>
    <sheet name="熊本・大分" sheetId="28" r:id="rId23"/>
    <sheet name="宮崎・鹿児島" sheetId="29" r:id="rId24"/>
    <sheet name="沖縄" sheetId="30" r:id="rId25"/>
  </sheets>
  <definedNames>
    <definedName name="_xlnm.Print_Titles" localSheetId="12">愛知・三重!$1:$3</definedName>
    <definedName name="_xlnm.Print_Titles" localSheetId="17">岡山・広島!$1:$3</definedName>
    <definedName name="_xlnm.Print_Titles" localSheetId="24">沖縄!$1:$3</definedName>
    <definedName name="_xlnm.Print_Titles" localSheetId="2">岩手・宮城!$1:$3</definedName>
    <definedName name="_xlnm.Print_Titles" localSheetId="11">岐阜・静岡!$1:$3</definedName>
    <definedName name="_xlnm.Print_Titles" localSheetId="23">宮崎・鹿児島!$1:$3</definedName>
    <definedName name="_xlnm.Print_Titles" localSheetId="22">熊本・大分!$1:$3</definedName>
    <definedName name="_xlnm.Print_Titles" localSheetId="19">香川・愛媛!$1:$3</definedName>
    <definedName name="_xlnm.Print_Titles" localSheetId="20">高知・福岡!$1:$3</definedName>
    <definedName name="_xlnm.Print_Titles" localSheetId="21">佐賀・長崎!$1:$3</definedName>
    <definedName name="_xlnm.Print_Titles" localSheetId="6">埼玉・千葉!$1:$3</definedName>
    <definedName name="_xlnm.Print_Titles" localSheetId="18">山口・徳島!$1:$3</definedName>
    <definedName name="_xlnm.Print_Titles" localSheetId="10">山梨・長野!$1:$3</definedName>
    <definedName name="_xlnm.Print_Titles" localSheetId="3">秋田・山形!$1:$3</definedName>
    <definedName name="_xlnm.Print_Titles" localSheetId="8">新潟・富山!$1:$3</definedName>
    <definedName name="_xlnm.Print_Titles" localSheetId="9">石川・福井!$1:$3</definedName>
    <definedName name="_xlnm.Print_Titles" localSheetId="14">大阪・兵庫!$1:$3</definedName>
    <definedName name="_xlnm.Print_Titles" localSheetId="16">鳥取・島根!$1:$3</definedName>
    <definedName name="_xlnm.Print_Titles" localSheetId="7">東京・神奈川!$1:$3</definedName>
    <definedName name="_xlnm.Print_Titles" localSheetId="5">栃木・群馬!$1:$3</definedName>
    <definedName name="_xlnm.Print_Titles" localSheetId="15">奈良・和歌山!$1:$3</definedName>
    <definedName name="_xlnm.Print_Titles" localSheetId="4">福島・茨木!$1:$3</definedName>
    <definedName name="_xlnm.Print_Titles" localSheetId="1">北海道・青森!$1:$3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29" l="1"/>
  <c r="J9" i="29"/>
  <c r="J22" i="30"/>
  <c r="R22" i="29"/>
  <c r="J22" i="29"/>
  <c r="R22" i="28"/>
  <c r="J22" i="28"/>
  <c r="R22" i="27"/>
  <c r="J22" i="27"/>
  <c r="R22" i="26"/>
  <c r="J22" i="26"/>
  <c r="R22" i="25"/>
  <c r="J22" i="25"/>
  <c r="R22" i="24"/>
  <c r="J22" i="24"/>
  <c r="R22" i="23"/>
  <c r="J22" i="23"/>
  <c r="R22" i="22"/>
  <c r="J22" i="22"/>
  <c r="R22" i="21"/>
  <c r="J22" i="21"/>
  <c r="R22" i="20"/>
  <c r="J22" i="20"/>
  <c r="R22" i="19"/>
  <c r="J22" i="19"/>
  <c r="R22" i="18"/>
  <c r="J22" i="18"/>
  <c r="R22" i="17"/>
  <c r="J22" i="17"/>
  <c r="R22" i="16"/>
  <c r="J22" i="16"/>
  <c r="R22" i="15"/>
  <c r="J22" i="15"/>
  <c r="R22" i="14"/>
  <c r="J22" i="14"/>
  <c r="R22" i="13"/>
  <c r="J22" i="13"/>
  <c r="R22" i="12"/>
  <c r="J22" i="12"/>
  <c r="R22" i="11"/>
  <c r="J22" i="11"/>
  <c r="R22" i="10"/>
  <c r="J22" i="10"/>
  <c r="R22" i="9"/>
  <c r="J22" i="9"/>
  <c r="R22" i="8"/>
  <c r="J22" i="8"/>
  <c r="J9" i="30"/>
  <c r="R9" i="28"/>
  <c r="J9" i="28"/>
  <c r="R9" i="27"/>
  <c r="J9" i="27"/>
  <c r="R9" i="26"/>
  <c r="J9" i="26"/>
  <c r="R9" i="25"/>
  <c r="J9" i="25"/>
  <c r="R9" i="24"/>
  <c r="J9" i="24"/>
  <c r="R9" i="23"/>
  <c r="J9" i="23"/>
  <c r="R9" i="22"/>
  <c r="J9" i="22"/>
  <c r="R9" i="21"/>
  <c r="J9" i="21"/>
  <c r="R9" i="20"/>
  <c r="J9" i="20"/>
  <c r="R9" i="19"/>
  <c r="J9" i="19"/>
  <c r="R9" i="18"/>
  <c r="J9" i="18"/>
  <c r="R9" i="17"/>
  <c r="J9" i="17"/>
  <c r="R9" i="16"/>
  <c r="J9" i="16"/>
  <c r="R9" i="15"/>
  <c r="J9" i="15"/>
  <c r="R9" i="14"/>
  <c r="J9" i="14"/>
  <c r="R9" i="13"/>
  <c r="J9" i="13"/>
  <c r="R9" i="12"/>
  <c r="J9" i="12"/>
  <c r="R9" i="11"/>
  <c r="J9" i="11"/>
  <c r="R9" i="10"/>
  <c r="J9" i="10"/>
  <c r="R9" i="9"/>
  <c r="J9" i="9"/>
  <c r="R9" i="8"/>
  <c r="J9" i="8"/>
  <c r="J22" i="6"/>
  <c r="R22" i="6"/>
  <c r="R9" i="6"/>
  <c r="J9" i="6"/>
  <c r="J64" i="30"/>
  <c r="J63" i="30"/>
  <c r="J62" i="30"/>
  <c r="J61" i="30"/>
  <c r="J60" i="30"/>
  <c r="J59" i="30"/>
  <c r="J58" i="30"/>
  <c r="J57" i="30"/>
  <c r="J56" i="30"/>
  <c r="J55" i="30"/>
  <c r="J54" i="30"/>
  <c r="J53" i="30"/>
  <c r="J52" i="30"/>
  <c r="J51" i="30"/>
  <c r="J50" i="30"/>
  <c r="J49" i="30"/>
  <c r="J48" i="30"/>
  <c r="J47" i="30"/>
  <c r="J46" i="30"/>
  <c r="J45" i="30"/>
  <c r="J44" i="30"/>
  <c r="J43" i="30"/>
  <c r="J42" i="30"/>
  <c r="J41" i="30"/>
  <c r="R64" i="29"/>
  <c r="R63" i="29"/>
  <c r="R62" i="29"/>
  <c r="R61" i="29"/>
  <c r="R60" i="29"/>
  <c r="R59" i="29"/>
  <c r="R58" i="29"/>
  <c r="R57" i="29"/>
  <c r="R56" i="29"/>
  <c r="R55" i="29"/>
  <c r="R54" i="29"/>
  <c r="R53" i="29"/>
  <c r="R52" i="29"/>
  <c r="R51" i="29"/>
  <c r="R50" i="29"/>
  <c r="R49" i="29"/>
  <c r="R48" i="29"/>
  <c r="R47" i="29"/>
  <c r="R46" i="29"/>
  <c r="R45" i="29"/>
  <c r="R44" i="29"/>
  <c r="R43" i="29"/>
  <c r="R41" i="29"/>
  <c r="J64" i="29"/>
  <c r="J63" i="29"/>
  <c r="J62" i="29"/>
  <c r="J61" i="29"/>
  <c r="J60" i="29"/>
  <c r="J59" i="29"/>
  <c r="J58" i="29"/>
  <c r="J57" i="29"/>
  <c r="J56" i="29"/>
  <c r="J55" i="29"/>
  <c r="J54" i="29"/>
  <c r="J53" i="29"/>
  <c r="J52" i="29"/>
  <c r="J51" i="29"/>
  <c r="J50" i="29"/>
  <c r="J49" i="29"/>
  <c r="J48" i="29"/>
  <c r="J47" i="29"/>
  <c r="J46" i="29"/>
  <c r="J45" i="29"/>
  <c r="J44" i="29"/>
  <c r="J43" i="29"/>
  <c r="J42" i="29"/>
  <c r="J41" i="29"/>
  <c r="R64" i="28"/>
  <c r="R63" i="28"/>
  <c r="R62" i="28"/>
  <c r="R61" i="28"/>
  <c r="R60" i="28"/>
  <c r="R59" i="28"/>
  <c r="R58" i="28"/>
  <c r="R57" i="28"/>
  <c r="R56" i="28"/>
  <c r="R55" i="28"/>
  <c r="R54" i="28"/>
  <c r="R53" i="28"/>
  <c r="R52" i="28"/>
  <c r="R51" i="28"/>
  <c r="R50" i="28"/>
  <c r="R49" i="28"/>
  <c r="R48" i="28"/>
  <c r="R47" i="28"/>
  <c r="R46" i="28"/>
  <c r="R45" i="28"/>
  <c r="R44" i="28"/>
  <c r="R43" i="28"/>
  <c r="R42" i="28"/>
  <c r="R41" i="28"/>
  <c r="J64" i="28"/>
  <c r="J63" i="28"/>
  <c r="J62" i="28"/>
  <c r="J61" i="28"/>
  <c r="J60" i="28"/>
  <c r="J59" i="28"/>
  <c r="J58" i="28"/>
  <c r="J57" i="28"/>
  <c r="J56" i="28"/>
  <c r="J55" i="28"/>
  <c r="J53" i="28"/>
  <c r="J52" i="28"/>
  <c r="J51" i="28"/>
  <c r="J50" i="28"/>
  <c r="J49" i="28"/>
  <c r="J48" i="28"/>
  <c r="J47" i="28"/>
  <c r="J46" i="28"/>
  <c r="J45" i="28"/>
  <c r="J44" i="28"/>
  <c r="J43" i="28"/>
  <c r="J42" i="28"/>
  <c r="J41" i="28"/>
  <c r="R64" i="27"/>
  <c r="R63" i="27"/>
  <c r="R62" i="27"/>
  <c r="R61" i="27"/>
  <c r="R60" i="27"/>
  <c r="R59" i="27"/>
  <c r="R58" i="27"/>
  <c r="R57" i="27"/>
  <c r="R56" i="27"/>
  <c r="R55" i="27"/>
  <c r="R54" i="27"/>
  <c r="R53" i="27"/>
  <c r="R52" i="27"/>
  <c r="R51" i="27"/>
  <c r="R50" i="27"/>
  <c r="R49" i="27"/>
  <c r="R48" i="27"/>
  <c r="R47" i="27"/>
  <c r="R46" i="27"/>
  <c r="R45" i="27"/>
  <c r="R44" i="27"/>
  <c r="R43" i="27"/>
  <c r="R42" i="27"/>
  <c r="R41" i="27"/>
  <c r="J64" i="27"/>
  <c r="J63" i="27"/>
  <c r="J62" i="27"/>
  <c r="J61" i="27"/>
  <c r="J60" i="27"/>
  <c r="J59" i="27"/>
  <c r="J58" i="27"/>
  <c r="J57" i="27"/>
  <c r="J56" i="27"/>
  <c r="J55" i="27"/>
  <c r="J53" i="27"/>
  <c r="J52" i="27"/>
  <c r="J51" i="27"/>
  <c r="J50" i="27"/>
  <c r="J49" i="27"/>
  <c r="J48" i="27"/>
  <c r="J47" i="27"/>
  <c r="J46" i="27"/>
  <c r="J45" i="27"/>
  <c r="J44" i="27"/>
  <c r="J43" i="27"/>
  <c r="J41" i="27"/>
  <c r="R64" i="26"/>
  <c r="R63" i="26"/>
  <c r="R62" i="26"/>
  <c r="R61" i="26"/>
  <c r="R60" i="26"/>
  <c r="R59" i="26"/>
  <c r="R58" i="26"/>
  <c r="R57" i="26"/>
  <c r="R56" i="26"/>
  <c r="R55" i="26"/>
  <c r="R54" i="26"/>
  <c r="R53" i="26"/>
  <c r="R52" i="26"/>
  <c r="R51" i="26"/>
  <c r="R50" i="26"/>
  <c r="R49" i="26"/>
  <c r="R48" i="26"/>
  <c r="R47" i="26"/>
  <c r="R46" i="26"/>
  <c r="R45" i="26"/>
  <c r="R44" i="26"/>
  <c r="R43" i="26"/>
  <c r="R42" i="26"/>
  <c r="R41" i="26"/>
  <c r="J64" i="26"/>
  <c r="J63" i="26"/>
  <c r="J62" i="26"/>
  <c r="J61" i="26"/>
  <c r="J60" i="26"/>
  <c r="J59" i="26"/>
  <c r="J58" i="26"/>
  <c r="J57" i="26"/>
  <c r="J56" i="26"/>
  <c r="J55" i="26"/>
  <c r="J53" i="26"/>
  <c r="J52" i="26"/>
  <c r="J51" i="26"/>
  <c r="J50" i="26"/>
  <c r="J49" i="26"/>
  <c r="J48" i="26"/>
  <c r="J47" i="26"/>
  <c r="J46" i="26"/>
  <c r="J45" i="26"/>
  <c r="J44" i="26"/>
  <c r="J43" i="26"/>
  <c r="J42" i="26"/>
  <c r="J41" i="26"/>
  <c r="R64" i="25"/>
  <c r="R63" i="25"/>
  <c r="R62" i="25"/>
  <c r="R61" i="25"/>
  <c r="R60" i="25"/>
  <c r="R59" i="25"/>
  <c r="R58" i="25"/>
  <c r="R57" i="25"/>
  <c r="R56" i="25"/>
  <c r="R55" i="25"/>
  <c r="R54" i="25"/>
  <c r="R53" i="25"/>
  <c r="R52" i="25"/>
  <c r="R51" i="25"/>
  <c r="R50" i="25"/>
  <c r="R49" i="25"/>
  <c r="R48" i="25"/>
  <c r="R47" i="25"/>
  <c r="R46" i="25"/>
  <c r="R45" i="25"/>
  <c r="R44" i="25"/>
  <c r="R43" i="25"/>
  <c r="R42" i="25"/>
  <c r="R41" i="25"/>
  <c r="J64" i="25"/>
  <c r="J63" i="25"/>
  <c r="J62" i="25"/>
  <c r="J61" i="25"/>
  <c r="J60" i="25"/>
  <c r="J59" i="25"/>
  <c r="J58" i="25"/>
  <c r="J57" i="25"/>
  <c r="J56" i="25"/>
  <c r="J55" i="25"/>
  <c r="J53" i="25"/>
  <c r="J52" i="25"/>
  <c r="J51" i="25"/>
  <c r="J50" i="25"/>
  <c r="J49" i="25"/>
  <c r="J48" i="25"/>
  <c r="J47" i="25"/>
  <c r="J46" i="25"/>
  <c r="J45" i="25"/>
  <c r="J44" i="25"/>
  <c r="J43" i="25"/>
  <c r="J42" i="25"/>
  <c r="J41" i="25"/>
  <c r="R41" i="24"/>
  <c r="R42" i="24"/>
  <c r="R43" i="24"/>
  <c r="R44" i="24"/>
  <c r="R45" i="24"/>
  <c r="R46" i="24"/>
  <c r="R47" i="24"/>
  <c r="R48" i="24"/>
  <c r="R49" i="24"/>
  <c r="R50" i="24"/>
  <c r="R51" i="24"/>
  <c r="R52" i="24"/>
  <c r="R53" i="24"/>
  <c r="R54" i="24"/>
  <c r="R55" i="24"/>
  <c r="R56" i="24"/>
  <c r="R57" i="24"/>
  <c r="R58" i="24"/>
  <c r="R59" i="24"/>
  <c r="R60" i="24"/>
  <c r="R61" i="24"/>
  <c r="R62" i="24"/>
  <c r="R63" i="24"/>
  <c r="R64" i="24"/>
  <c r="J64" i="24"/>
  <c r="J63" i="24"/>
  <c r="J62" i="24"/>
  <c r="J61" i="24"/>
  <c r="J60" i="24"/>
  <c r="J59" i="24"/>
  <c r="J58" i="24"/>
  <c r="J57" i="24"/>
  <c r="J56" i="24"/>
  <c r="J55" i="24"/>
  <c r="J53" i="24"/>
  <c r="J52" i="24"/>
  <c r="J51" i="24"/>
  <c r="J50" i="24"/>
  <c r="J49" i="24"/>
  <c r="J48" i="24"/>
  <c r="J47" i="24"/>
  <c r="J46" i="24"/>
  <c r="J45" i="24"/>
  <c r="J44" i="24"/>
  <c r="J43" i="24"/>
  <c r="J41" i="24"/>
  <c r="R64" i="23"/>
  <c r="R63" i="23"/>
  <c r="R62" i="23"/>
  <c r="R61" i="23"/>
  <c r="R60" i="23"/>
  <c r="R59" i="23"/>
  <c r="R58" i="23"/>
  <c r="R57" i="23"/>
  <c r="R56" i="23"/>
  <c r="R55" i="23"/>
  <c r="R54" i="23"/>
  <c r="R53" i="23"/>
  <c r="R52" i="23"/>
  <c r="R51" i="23"/>
  <c r="R50" i="23"/>
  <c r="R49" i="23"/>
  <c r="R48" i="23"/>
  <c r="R47" i="23"/>
  <c r="R46" i="23"/>
  <c r="R45" i="23"/>
  <c r="R44" i="23"/>
  <c r="R43" i="23"/>
  <c r="R41" i="23"/>
  <c r="J64" i="23"/>
  <c r="J63" i="23"/>
  <c r="J62" i="23"/>
  <c r="J61" i="23"/>
  <c r="J60" i="23"/>
  <c r="J59" i="23"/>
  <c r="J58" i="23"/>
  <c r="J57" i="23"/>
  <c r="J56" i="23"/>
  <c r="J55" i="23"/>
  <c r="J53" i="23"/>
  <c r="J52" i="23"/>
  <c r="J51" i="23"/>
  <c r="J50" i="23"/>
  <c r="J49" i="23"/>
  <c r="J48" i="23"/>
  <c r="J47" i="23"/>
  <c r="J46" i="23"/>
  <c r="J45" i="23"/>
  <c r="J44" i="23"/>
  <c r="J43" i="23"/>
  <c r="J42" i="23"/>
  <c r="J41" i="23"/>
  <c r="R64" i="22"/>
  <c r="R63" i="22"/>
  <c r="R62" i="22"/>
  <c r="R61" i="22"/>
  <c r="R60" i="22"/>
  <c r="R59" i="22"/>
  <c r="R58" i="22"/>
  <c r="R57" i="22"/>
  <c r="R56" i="22"/>
  <c r="R55" i="22"/>
  <c r="R54" i="22"/>
  <c r="R53" i="22"/>
  <c r="R52" i="22"/>
  <c r="R51" i="22"/>
  <c r="R50" i="22"/>
  <c r="R49" i="22"/>
  <c r="R48" i="22"/>
  <c r="R47" i="22"/>
  <c r="R46" i="22"/>
  <c r="R45" i="22"/>
  <c r="R44" i="22"/>
  <c r="R43" i="22"/>
  <c r="R42" i="22"/>
  <c r="R41" i="22"/>
  <c r="J64" i="22"/>
  <c r="J63" i="22"/>
  <c r="J62" i="22"/>
  <c r="J61" i="22"/>
  <c r="J60" i="22"/>
  <c r="J59" i="22"/>
  <c r="J58" i="22"/>
  <c r="J57" i="22"/>
  <c r="J56" i="22"/>
  <c r="J55" i="22"/>
  <c r="J54" i="22"/>
  <c r="J53" i="22"/>
  <c r="J52" i="22"/>
  <c r="J51" i="22"/>
  <c r="J50" i="22"/>
  <c r="J49" i="22"/>
  <c r="J48" i="22"/>
  <c r="J47" i="22"/>
  <c r="J46" i="22"/>
  <c r="J45" i="22"/>
  <c r="J44" i="22"/>
  <c r="J43" i="22"/>
  <c r="J41" i="22"/>
  <c r="R64" i="21"/>
  <c r="R63" i="21"/>
  <c r="R62" i="21"/>
  <c r="R61" i="21"/>
  <c r="R60" i="21"/>
  <c r="R59" i="21"/>
  <c r="R58" i="21"/>
  <c r="R57" i="21"/>
  <c r="R56" i="21"/>
  <c r="R55" i="21"/>
  <c r="R53" i="21"/>
  <c r="R52" i="21"/>
  <c r="R51" i="21"/>
  <c r="R50" i="21"/>
  <c r="R49" i="21"/>
  <c r="R48" i="21"/>
  <c r="R47" i="21"/>
  <c r="R46" i="21"/>
  <c r="R45" i="21"/>
  <c r="R44" i="21"/>
  <c r="R43" i="21"/>
  <c r="R41" i="21"/>
  <c r="J64" i="21"/>
  <c r="J63" i="21"/>
  <c r="J62" i="21"/>
  <c r="J61" i="21"/>
  <c r="J60" i="21"/>
  <c r="J59" i="21"/>
  <c r="J58" i="21"/>
  <c r="J57" i="21"/>
  <c r="J56" i="21"/>
  <c r="J55" i="21"/>
  <c r="J54" i="21"/>
  <c r="J53" i="21"/>
  <c r="J52" i="21"/>
  <c r="J51" i="21"/>
  <c r="J50" i="21"/>
  <c r="J49" i="21"/>
  <c r="J48" i="21"/>
  <c r="J47" i="21"/>
  <c r="J46" i="21"/>
  <c r="J45" i="21"/>
  <c r="J44" i="21"/>
  <c r="J43" i="21"/>
  <c r="J42" i="21"/>
  <c r="J41" i="21"/>
  <c r="R64" i="20"/>
  <c r="R63" i="20"/>
  <c r="R62" i="20"/>
  <c r="R61" i="20"/>
  <c r="R60" i="20"/>
  <c r="R59" i="20"/>
  <c r="R58" i="20"/>
  <c r="R57" i="20"/>
  <c r="R56" i="20"/>
  <c r="R55" i="20"/>
  <c r="R54" i="20"/>
  <c r="R53" i="20"/>
  <c r="R52" i="20"/>
  <c r="R51" i="20"/>
  <c r="R50" i="20"/>
  <c r="R49" i="20"/>
  <c r="R48" i="20"/>
  <c r="R47" i="20"/>
  <c r="R46" i="20"/>
  <c r="R45" i="20"/>
  <c r="R44" i="20"/>
  <c r="R43" i="20"/>
  <c r="R42" i="20"/>
  <c r="R41" i="20"/>
  <c r="J64" i="20"/>
  <c r="J63" i="20"/>
  <c r="J62" i="20"/>
  <c r="J61" i="20"/>
  <c r="J60" i="20"/>
  <c r="J59" i="20"/>
  <c r="J58" i="20"/>
  <c r="J57" i="20"/>
  <c r="J56" i="20"/>
  <c r="J55" i="20"/>
  <c r="J53" i="20"/>
  <c r="J52" i="20"/>
  <c r="J51" i="20"/>
  <c r="J50" i="20"/>
  <c r="J49" i="20"/>
  <c r="J48" i="20"/>
  <c r="J47" i="20"/>
  <c r="J46" i="20"/>
  <c r="J45" i="20"/>
  <c r="J44" i="20"/>
  <c r="J43" i="20"/>
  <c r="J41" i="20"/>
  <c r="R64" i="19"/>
  <c r="R63" i="19"/>
  <c r="R62" i="19"/>
  <c r="R61" i="19"/>
  <c r="R60" i="19"/>
  <c r="R59" i="19"/>
  <c r="R58" i="19"/>
  <c r="R57" i="19"/>
  <c r="R56" i="19"/>
  <c r="R55" i="19"/>
  <c r="R54" i="19"/>
  <c r="R53" i="19"/>
  <c r="R52" i="19"/>
  <c r="R51" i="19"/>
  <c r="R50" i="19"/>
  <c r="R49" i="19"/>
  <c r="R48" i="19"/>
  <c r="R47" i="19"/>
  <c r="R46" i="19"/>
  <c r="R45" i="19"/>
  <c r="R44" i="19"/>
  <c r="R43" i="19"/>
  <c r="R41" i="19"/>
  <c r="J64" i="19"/>
  <c r="J63" i="19"/>
  <c r="J62" i="19"/>
  <c r="J61" i="19"/>
  <c r="J60" i="19"/>
  <c r="J59" i="19"/>
  <c r="J58" i="19"/>
  <c r="J57" i="19"/>
  <c r="J56" i="19"/>
  <c r="J55" i="19"/>
  <c r="J54" i="19"/>
  <c r="J53" i="19"/>
  <c r="J52" i="19"/>
  <c r="J51" i="19"/>
  <c r="J50" i="19"/>
  <c r="J49" i="19"/>
  <c r="J48" i="19"/>
  <c r="J47" i="19"/>
  <c r="J46" i="19"/>
  <c r="J45" i="19"/>
  <c r="J44" i="19"/>
  <c r="J43" i="19"/>
  <c r="J42" i="19"/>
  <c r="J41" i="19"/>
  <c r="R64" i="18"/>
  <c r="R63" i="18"/>
  <c r="R62" i="18"/>
  <c r="R61" i="18"/>
  <c r="R60" i="18"/>
  <c r="R59" i="18"/>
  <c r="R58" i="18"/>
  <c r="R57" i="18"/>
  <c r="R56" i="18"/>
  <c r="R55" i="18"/>
  <c r="R54" i="18"/>
  <c r="R53" i="18"/>
  <c r="R52" i="18"/>
  <c r="R51" i="18"/>
  <c r="R50" i="18"/>
  <c r="R49" i="18"/>
  <c r="R48" i="18"/>
  <c r="R47" i="18"/>
  <c r="R46" i="18"/>
  <c r="R45" i="18"/>
  <c r="R44" i="18"/>
  <c r="R43" i="18"/>
  <c r="R42" i="18"/>
  <c r="R41" i="18"/>
  <c r="J64" i="18"/>
  <c r="J63" i="18"/>
  <c r="J62" i="18"/>
  <c r="J61" i="18"/>
  <c r="J60" i="18"/>
  <c r="J59" i="18"/>
  <c r="J58" i="18"/>
  <c r="J57" i="18"/>
  <c r="J56" i="18"/>
  <c r="J55" i="18"/>
  <c r="J54" i="18"/>
  <c r="J53" i="18"/>
  <c r="J52" i="18"/>
  <c r="J51" i="18"/>
  <c r="J50" i="18"/>
  <c r="J49" i="18"/>
  <c r="J48" i="18"/>
  <c r="J47" i="18"/>
  <c r="J46" i="18"/>
  <c r="J45" i="18"/>
  <c r="J44" i="18"/>
  <c r="J43" i="18"/>
  <c r="J42" i="18"/>
  <c r="J41" i="18"/>
  <c r="R64" i="17"/>
  <c r="R63" i="17"/>
  <c r="R62" i="17"/>
  <c r="R61" i="17"/>
  <c r="R60" i="17"/>
  <c r="R59" i="17"/>
  <c r="R58" i="17"/>
  <c r="R57" i="17"/>
  <c r="R56" i="17"/>
  <c r="R55" i="17"/>
  <c r="R54" i="17"/>
  <c r="R53" i="17"/>
  <c r="R52" i="17"/>
  <c r="R51" i="17"/>
  <c r="R50" i="17"/>
  <c r="R49" i="17"/>
  <c r="R48" i="17"/>
  <c r="R47" i="17"/>
  <c r="R46" i="17"/>
  <c r="R45" i="17"/>
  <c r="R44" i="17"/>
  <c r="R43" i="17"/>
  <c r="R41" i="17"/>
  <c r="J64" i="17"/>
  <c r="J63" i="17"/>
  <c r="J62" i="17"/>
  <c r="J61" i="17"/>
  <c r="J60" i="17"/>
  <c r="J59" i="17"/>
  <c r="J58" i="17"/>
  <c r="J57" i="17"/>
  <c r="J56" i="17"/>
  <c r="J55" i="17"/>
  <c r="J53" i="17"/>
  <c r="J52" i="17"/>
  <c r="J51" i="17"/>
  <c r="J50" i="17"/>
  <c r="J49" i="17"/>
  <c r="J48" i="17"/>
  <c r="J47" i="17"/>
  <c r="J46" i="17"/>
  <c r="J45" i="17"/>
  <c r="J44" i="17"/>
  <c r="J43" i="17"/>
  <c r="J41" i="17"/>
  <c r="R64" i="16"/>
  <c r="R63" i="16"/>
  <c r="R62" i="16"/>
  <c r="R61" i="16"/>
  <c r="R60" i="16"/>
  <c r="R59" i="16"/>
  <c r="R58" i="16"/>
  <c r="R57" i="16"/>
  <c r="R56" i="16"/>
  <c r="R55" i="16"/>
  <c r="R53" i="16"/>
  <c r="R52" i="16"/>
  <c r="R51" i="16"/>
  <c r="R50" i="16"/>
  <c r="R49" i="16"/>
  <c r="R48" i="16"/>
  <c r="R47" i="16"/>
  <c r="R46" i="16"/>
  <c r="R45" i="16"/>
  <c r="R44" i="16"/>
  <c r="R43" i="16"/>
  <c r="R41" i="16"/>
  <c r="J64" i="16"/>
  <c r="J63" i="16"/>
  <c r="J62" i="16"/>
  <c r="J61" i="16"/>
  <c r="J60" i="16"/>
  <c r="J59" i="16"/>
  <c r="J58" i="16"/>
  <c r="J57" i="16"/>
  <c r="J56" i="16"/>
  <c r="J55" i="16"/>
  <c r="J53" i="16"/>
  <c r="J52" i="16"/>
  <c r="J51" i="16"/>
  <c r="J50" i="16"/>
  <c r="J49" i="16"/>
  <c r="J48" i="16"/>
  <c r="J47" i="16"/>
  <c r="J46" i="16"/>
  <c r="J45" i="16"/>
  <c r="J44" i="16"/>
  <c r="J43" i="16"/>
  <c r="J42" i="16"/>
  <c r="J41" i="16"/>
  <c r="R41" i="15"/>
  <c r="R42" i="15"/>
  <c r="R43" i="15"/>
  <c r="R44" i="15"/>
  <c r="R45" i="15"/>
  <c r="R46" i="15"/>
  <c r="R47" i="15"/>
  <c r="R48" i="15"/>
  <c r="R49" i="15"/>
  <c r="R50" i="15"/>
  <c r="R51" i="15"/>
  <c r="R52" i="15"/>
  <c r="R53" i="15"/>
  <c r="R54" i="15"/>
  <c r="R55" i="15"/>
  <c r="R56" i="15"/>
  <c r="R57" i="15"/>
  <c r="R58" i="15"/>
  <c r="R59" i="15"/>
  <c r="R60" i="15"/>
  <c r="R61" i="15"/>
  <c r="R62" i="15"/>
  <c r="R63" i="15"/>
  <c r="R64" i="15"/>
  <c r="J64" i="15"/>
  <c r="J63" i="15"/>
  <c r="J62" i="15"/>
  <c r="J61" i="15"/>
  <c r="J60" i="15"/>
  <c r="J59" i="15"/>
  <c r="J58" i="15"/>
  <c r="J57" i="15"/>
  <c r="J56" i="15"/>
  <c r="J55" i="15"/>
  <c r="J53" i="15"/>
  <c r="J52" i="15"/>
  <c r="J51" i="15"/>
  <c r="J50" i="15"/>
  <c r="J49" i="15"/>
  <c r="J48" i="15"/>
  <c r="J47" i="15"/>
  <c r="J46" i="15"/>
  <c r="J45" i="15"/>
  <c r="J44" i="15"/>
  <c r="J43" i="15"/>
  <c r="J42" i="15"/>
  <c r="J41" i="15"/>
  <c r="R41" i="14"/>
  <c r="R43" i="14"/>
  <c r="R44" i="14"/>
  <c r="R45" i="14"/>
  <c r="R46" i="14"/>
  <c r="R47" i="14"/>
  <c r="R48" i="14"/>
  <c r="R49" i="14"/>
  <c r="R50" i="14"/>
  <c r="R51" i="14"/>
  <c r="R52" i="14"/>
  <c r="R53" i="14"/>
  <c r="R55" i="14"/>
  <c r="R56" i="14"/>
  <c r="R57" i="14"/>
  <c r="R58" i="14"/>
  <c r="R59" i="14"/>
  <c r="R60" i="14"/>
  <c r="R61" i="14"/>
  <c r="R62" i="14"/>
  <c r="R63" i="14"/>
  <c r="R64" i="14"/>
  <c r="J64" i="14"/>
  <c r="J63" i="14"/>
  <c r="J62" i="14"/>
  <c r="J61" i="14"/>
  <c r="J60" i="14"/>
  <c r="J59" i="14"/>
  <c r="J58" i="14"/>
  <c r="J57" i="14"/>
  <c r="J56" i="14"/>
  <c r="J55" i="14"/>
  <c r="J54" i="14"/>
  <c r="J53" i="14"/>
  <c r="J52" i="14"/>
  <c r="J51" i="14"/>
  <c r="J50" i="14"/>
  <c r="J49" i="14"/>
  <c r="J48" i="14"/>
  <c r="J47" i="14"/>
  <c r="J46" i="14"/>
  <c r="J45" i="14"/>
  <c r="J44" i="14"/>
  <c r="J43" i="14"/>
  <c r="J42" i="14"/>
  <c r="J41" i="14"/>
  <c r="R41" i="13"/>
  <c r="R42" i="13"/>
  <c r="R43" i="13"/>
  <c r="R44" i="13"/>
  <c r="R45" i="13"/>
  <c r="R46" i="13"/>
  <c r="R47" i="13"/>
  <c r="R48" i="13"/>
  <c r="R49" i="13"/>
  <c r="R50" i="13"/>
  <c r="R51" i="13"/>
  <c r="R52" i="13"/>
  <c r="R53" i="13"/>
  <c r="R55" i="13"/>
  <c r="R56" i="13"/>
  <c r="R57" i="13"/>
  <c r="R58" i="13"/>
  <c r="R59" i="13"/>
  <c r="R60" i="13"/>
  <c r="R61" i="13"/>
  <c r="R62" i="13"/>
  <c r="R63" i="13"/>
  <c r="R64" i="13"/>
  <c r="J64" i="13"/>
  <c r="J63" i="13"/>
  <c r="J62" i="13"/>
  <c r="J61" i="13"/>
  <c r="J60" i="13"/>
  <c r="J59" i="13"/>
  <c r="J58" i="13"/>
  <c r="J57" i="13"/>
  <c r="J56" i="13"/>
  <c r="J55" i="13"/>
  <c r="J53" i="13"/>
  <c r="J52" i="13"/>
  <c r="J51" i="13"/>
  <c r="J50" i="13"/>
  <c r="J49" i="13"/>
  <c r="J48" i="13"/>
  <c r="J47" i="13"/>
  <c r="J46" i="13"/>
  <c r="J45" i="13"/>
  <c r="J44" i="13"/>
  <c r="J43" i="13"/>
  <c r="J41" i="13"/>
  <c r="R64" i="12"/>
  <c r="R63" i="12"/>
  <c r="R62" i="12"/>
  <c r="R61" i="12"/>
  <c r="R60" i="12"/>
  <c r="R59" i="12"/>
  <c r="R58" i="12"/>
  <c r="R57" i="12"/>
  <c r="R56" i="12"/>
  <c r="R55" i="12"/>
  <c r="R54" i="12"/>
  <c r="R53" i="12"/>
  <c r="R52" i="12"/>
  <c r="R51" i="12"/>
  <c r="R50" i="12"/>
  <c r="R49" i="12"/>
  <c r="R48" i="12"/>
  <c r="R47" i="12"/>
  <c r="R46" i="12"/>
  <c r="R45" i="12"/>
  <c r="R44" i="12"/>
  <c r="R43" i="12"/>
  <c r="R42" i="12"/>
  <c r="R41" i="12"/>
  <c r="J64" i="12"/>
  <c r="J63" i="12"/>
  <c r="J62" i="12"/>
  <c r="J61" i="12"/>
  <c r="J60" i="12"/>
  <c r="J59" i="12"/>
  <c r="J58" i="12"/>
  <c r="J57" i="12"/>
  <c r="J56" i="12"/>
  <c r="J55" i="12"/>
  <c r="J53" i="12"/>
  <c r="J52" i="12"/>
  <c r="J51" i="12"/>
  <c r="J50" i="12"/>
  <c r="J49" i="12"/>
  <c r="J48" i="12"/>
  <c r="J47" i="12"/>
  <c r="J46" i="12"/>
  <c r="J45" i="12"/>
  <c r="J44" i="12"/>
  <c r="J43" i="12"/>
  <c r="J42" i="12"/>
  <c r="J41" i="12"/>
  <c r="R64" i="11"/>
  <c r="R63" i="11"/>
  <c r="R62" i="11"/>
  <c r="R61" i="11"/>
  <c r="R60" i="11"/>
  <c r="R59" i="11"/>
  <c r="R58" i="11"/>
  <c r="R57" i="11"/>
  <c r="R56" i="11"/>
  <c r="R55" i="11"/>
  <c r="R53" i="11"/>
  <c r="R52" i="11"/>
  <c r="R51" i="11"/>
  <c r="R50" i="11"/>
  <c r="R49" i="11"/>
  <c r="R48" i="11"/>
  <c r="R47" i="11"/>
  <c r="R46" i="11"/>
  <c r="R45" i="11"/>
  <c r="R44" i="11"/>
  <c r="R43" i="11"/>
  <c r="R42" i="11"/>
  <c r="R41" i="11"/>
  <c r="J64" i="11"/>
  <c r="J63" i="11"/>
  <c r="J62" i="11"/>
  <c r="J61" i="11"/>
  <c r="J60" i="11"/>
  <c r="J59" i="11"/>
  <c r="J58" i="11"/>
  <c r="J57" i="11"/>
  <c r="J56" i="11"/>
  <c r="J55" i="11"/>
  <c r="J54" i="11"/>
  <c r="J53" i="11"/>
  <c r="J52" i="11"/>
  <c r="J51" i="11"/>
  <c r="J50" i="11"/>
  <c r="J49" i="11"/>
  <c r="J48" i="11"/>
  <c r="J47" i="11"/>
  <c r="J46" i="11"/>
  <c r="J45" i="11"/>
  <c r="J44" i="11"/>
  <c r="J43" i="11"/>
  <c r="J41" i="11"/>
  <c r="R64" i="9"/>
  <c r="R63" i="9"/>
  <c r="R62" i="9"/>
  <c r="R61" i="9"/>
  <c r="R60" i="9"/>
  <c r="R59" i="9"/>
  <c r="R58" i="9"/>
  <c r="R57" i="9"/>
  <c r="R56" i="9"/>
  <c r="R55" i="9"/>
  <c r="R54" i="9"/>
  <c r="R53" i="9"/>
  <c r="R52" i="9"/>
  <c r="R51" i="9"/>
  <c r="R50" i="9"/>
  <c r="R49" i="9"/>
  <c r="R48" i="9"/>
  <c r="R47" i="9"/>
  <c r="R46" i="9"/>
  <c r="R45" i="9"/>
  <c r="R44" i="9"/>
  <c r="R43" i="9"/>
  <c r="R42" i="9"/>
  <c r="R41" i="9"/>
  <c r="J64" i="9"/>
  <c r="J63" i="9"/>
  <c r="J62" i="9"/>
  <c r="J61" i="9"/>
  <c r="J60" i="9"/>
  <c r="J59" i="9"/>
  <c r="J58" i="9"/>
  <c r="J57" i="9"/>
  <c r="J56" i="9"/>
  <c r="J55" i="9"/>
  <c r="J53" i="9"/>
  <c r="J52" i="9"/>
  <c r="J51" i="9"/>
  <c r="J50" i="9"/>
  <c r="J49" i="9"/>
  <c r="J48" i="9"/>
  <c r="J47" i="9"/>
  <c r="J46" i="9"/>
  <c r="J45" i="9"/>
  <c r="J44" i="9"/>
  <c r="J43" i="9"/>
  <c r="J42" i="9"/>
  <c r="J41" i="9"/>
  <c r="R64" i="8"/>
  <c r="R63" i="8"/>
  <c r="R62" i="8"/>
  <c r="R61" i="8"/>
  <c r="R60" i="8"/>
  <c r="R59" i="8"/>
  <c r="R58" i="8"/>
  <c r="R57" i="8"/>
  <c r="R56" i="8"/>
  <c r="R55" i="8"/>
  <c r="R54" i="8"/>
  <c r="R53" i="8"/>
  <c r="R52" i="8"/>
  <c r="R51" i="8"/>
  <c r="R50" i="8"/>
  <c r="R49" i="8"/>
  <c r="R48" i="8"/>
  <c r="R47" i="8"/>
  <c r="R46" i="8"/>
  <c r="R45" i="8"/>
  <c r="R44" i="8"/>
  <c r="R43" i="8"/>
  <c r="R41" i="8"/>
  <c r="J64" i="8"/>
  <c r="J63" i="8"/>
  <c r="J62" i="8"/>
  <c r="J61" i="8"/>
  <c r="J60" i="8"/>
  <c r="J59" i="8"/>
  <c r="J58" i="8"/>
  <c r="J57" i="8"/>
  <c r="J56" i="8"/>
  <c r="J55" i="8"/>
  <c r="J53" i="8"/>
  <c r="J52" i="8"/>
  <c r="J51" i="8"/>
  <c r="J50" i="8"/>
  <c r="J49" i="8"/>
  <c r="J48" i="8"/>
  <c r="J47" i="8"/>
  <c r="J46" i="8"/>
  <c r="J45" i="8"/>
  <c r="J44" i="8"/>
  <c r="J43" i="8"/>
  <c r="J42" i="8"/>
  <c r="J41" i="8"/>
  <c r="R64" i="6"/>
  <c r="R63" i="6"/>
  <c r="R62" i="6"/>
  <c r="R61" i="6"/>
  <c r="R60" i="6"/>
  <c r="R59" i="6"/>
  <c r="R58" i="6"/>
  <c r="R57" i="6"/>
  <c r="R56" i="6"/>
  <c r="R55" i="6"/>
  <c r="R53" i="6"/>
  <c r="R52" i="6"/>
  <c r="R51" i="6"/>
  <c r="R50" i="6"/>
  <c r="R49" i="6"/>
  <c r="R48" i="6"/>
  <c r="R47" i="6"/>
  <c r="R46" i="6"/>
  <c r="R45" i="6"/>
  <c r="R44" i="6"/>
  <c r="R43" i="6"/>
  <c r="R42" i="6"/>
  <c r="R41" i="6"/>
  <c r="J64" i="6"/>
  <c r="J63" i="6"/>
  <c r="J62" i="6"/>
  <c r="J61" i="6"/>
  <c r="J60" i="6"/>
  <c r="J59" i="6"/>
  <c r="J58" i="6"/>
  <c r="J57" i="6"/>
  <c r="J56" i="6"/>
  <c r="J55" i="6"/>
  <c r="J53" i="6"/>
  <c r="J52" i="6"/>
  <c r="J51" i="6"/>
  <c r="J50" i="6"/>
  <c r="J49" i="6"/>
  <c r="J48" i="6"/>
  <c r="J47" i="6"/>
  <c r="J46" i="6"/>
  <c r="J45" i="6"/>
  <c r="J44" i="6"/>
  <c r="J43" i="6"/>
  <c r="J42" i="6"/>
  <c r="J41" i="6"/>
  <c r="R64" i="10"/>
  <c r="R63" i="10"/>
  <c r="R62" i="10"/>
  <c r="R61" i="10"/>
  <c r="R60" i="10"/>
  <c r="R59" i="10"/>
  <c r="R58" i="10"/>
  <c r="R57" i="10"/>
  <c r="R56" i="10"/>
  <c r="R55" i="10"/>
  <c r="R54" i="10"/>
  <c r="R53" i="10"/>
  <c r="R52" i="10"/>
  <c r="R51" i="10"/>
  <c r="R50" i="10"/>
  <c r="R49" i="10"/>
  <c r="R48" i="10"/>
  <c r="R47" i="10"/>
  <c r="R46" i="10"/>
  <c r="R45" i="10"/>
  <c r="R44" i="10"/>
  <c r="R43" i="10"/>
  <c r="R41" i="10"/>
  <c r="J64" i="10"/>
  <c r="J63" i="10"/>
  <c r="J62" i="10"/>
  <c r="J61" i="10"/>
  <c r="J60" i="10"/>
  <c r="J59" i="10"/>
  <c r="J58" i="10"/>
  <c r="J57" i="10"/>
  <c r="J56" i="10"/>
  <c r="J55" i="10"/>
  <c r="J53" i="10"/>
  <c r="J52" i="10"/>
  <c r="J51" i="10"/>
  <c r="J50" i="10"/>
  <c r="J49" i="10"/>
  <c r="J48" i="10"/>
  <c r="J47" i="10"/>
  <c r="J46" i="10"/>
  <c r="J45" i="10"/>
  <c r="J44" i="10"/>
  <c r="J43" i="10"/>
  <c r="J41" i="10"/>
  <c r="J10" i="8"/>
  <c r="R10" i="8"/>
  <c r="J34" i="30"/>
  <c r="J33" i="30"/>
  <c r="J32" i="30"/>
  <c r="J31" i="30"/>
  <c r="J30" i="30"/>
  <c r="J29" i="30"/>
  <c r="J27" i="30"/>
  <c r="J26" i="30"/>
  <c r="J23" i="30"/>
  <c r="J21" i="30"/>
  <c r="J20" i="30"/>
  <c r="J19" i="30"/>
  <c r="J18" i="30"/>
  <c r="J17" i="30"/>
  <c r="J16" i="30"/>
  <c r="J15" i="30"/>
  <c r="J14" i="30"/>
  <c r="J13" i="30"/>
  <c r="J12" i="30"/>
  <c r="J11" i="30"/>
  <c r="J10" i="30"/>
  <c r="R34" i="29"/>
  <c r="R33" i="29"/>
  <c r="R32" i="29"/>
  <c r="R31" i="29"/>
  <c r="R30" i="29"/>
  <c r="R29" i="29"/>
  <c r="R28" i="29"/>
  <c r="R27" i="29"/>
  <c r="R25" i="29"/>
  <c r="R23" i="29"/>
  <c r="R21" i="29"/>
  <c r="R20" i="29"/>
  <c r="R19" i="29"/>
  <c r="R18" i="29"/>
  <c r="R17" i="29"/>
  <c r="R16" i="29"/>
  <c r="R15" i="29"/>
  <c r="R14" i="29"/>
  <c r="R13" i="29"/>
  <c r="R12" i="29"/>
  <c r="R11" i="29"/>
  <c r="R10" i="29"/>
  <c r="J33" i="29"/>
  <c r="J31" i="29"/>
  <c r="J30" i="29"/>
  <c r="J29" i="29"/>
  <c r="J28" i="29"/>
  <c r="J27" i="29"/>
  <c r="J26" i="29"/>
  <c r="J25" i="29"/>
  <c r="J23" i="29"/>
  <c r="J21" i="29"/>
  <c r="J20" i="29"/>
  <c r="J19" i="29"/>
  <c r="J18" i="29"/>
  <c r="J17" i="29"/>
  <c r="J16" i="29"/>
  <c r="J15" i="29"/>
  <c r="J14" i="29"/>
  <c r="J13" i="29"/>
  <c r="J12" i="29"/>
  <c r="J11" i="29"/>
  <c r="J10" i="29"/>
  <c r="R34" i="28"/>
  <c r="R33" i="28"/>
  <c r="R32" i="28"/>
  <c r="R31" i="28"/>
  <c r="R30" i="28"/>
  <c r="R29" i="28"/>
  <c r="R28" i="28"/>
  <c r="R27" i="28"/>
  <c r="R26" i="28"/>
  <c r="R25" i="28"/>
  <c r="R24" i="28"/>
  <c r="R23" i="28"/>
  <c r="R21" i="28"/>
  <c r="R20" i="28"/>
  <c r="R19" i="28"/>
  <c r="R18" i="28"/>
  <c r="R17" i="28"/>
  <c r="R16" i="28"/>
  <c r="R15" i="28"/>
  <c r="R14" i="28"/>
  <c r="R13" i="28"/>
  <c r="R12" i="28"/>
  <c r="R11" i="28"/>
  <c r="R10" i="28"/>
  <c r="J34" i="28"/>
  <c r="J33" i="28"/>
  <c r="J32" i="28"/>
  <c r="J30" i="28"/>
  <c r="J29" i="28"/>
  <c r="J28" i="28"/>
  <c r="J27" i="28"/>
  <c r="J26" i="28"/>
  <c r="J25" i="28"/>
  <c r="J24" i="28"/>
  <c r="J23" i="28"/>
  <c r="J21" i="28"/>
  <c r="J20" i="28"/>
  <c r="J19" i="28"/>
  <c r="J18" i="28"/>
  <c r="J17" i="28"/>
  <c r="J16" i="28"/>
  <c r="J15" i="28"/>
  <c r="J14" i="28"/>
  <c r="J13" i="28"/>
  <c r="J12" i="28"/>
  <c r="J11" i="28"/>
  <c r="J10" i="28"/>
  <c r="J23" i="27"/>
  <c r="J21" i="27"/>
  <c r="J20" i="27"/>
  <c r="J19" i="27"/>
  <c r="J18" i="27"/>
  <c r="J17" i="27"/>
  <c r="J16" i="27"/>
  <c r="J15" i="27"/>
  <c r="J14" i="27"/>
  <c r="J13" i="27"/>
  <c r="J12" i="27"/>
  <c r="R34" i="27"/>
  <c r="R33" i="27"/>
  <c r="R32" i="27"/>
  <c r="R31" i="27"/>
  <c r="R30" i="27"/>
  <c r="R29" i="27"/>
  <c r="R28" i="27"/>
  <c r="R27" i="27"/>
  <c r="R26" i="27"/>
  <c r="R25" i="27"/>
  <c r="R24" i="27"/>
  <c r="R23" i="27"/>
  <c r="R21" i="27"/>
  <c r="R20" i="27"/>
  <c r="R19" i="27"/>
  <c r="R18" i="27"/>
  <c r="R17" i="27"/>
  <c r="R16" i="27"/>
  <c r="R15" i="27"/>
  <c r="R14" i="27"/>
  <c r="R13" i="27"/>
  <c r="R12" i="27"/>
  <c r="R11" i="27"/>
  <c r="R10" i="27"/>
  <c r="J33" i="27"/>
  <c r="J32" i="27"/>
  <c r="J31" i="27"/>
  <c r="J30" i="27"/>
  <c r="J29" i="27"/>
  <c r="J28" i="27"/>
  <c r="J27" i="27"/>
  <c r="J26" i="27"/>
  <c r="J10" i="27"/>
  <c r="R34" i="26"/>
  <c r="R33" i="26"/>
  <c r="R32" i="26"/>
  <c r="R31" i="26"/>
  <c r="R30" i="26"/>
  <c r="R29" i="26"/>
  <c r="R28" i="26"/>
  <c r="R27" i="26"/>
  <c r="R26" i="26"/>
  <c r="R25" i="26"/>
  <c r="R24" i="26"/>
  <c r="R23" i="26"/>
  <c r="R21" i="26"/>
  <c r="R20" i="26"/>
  <c r="R19" i="26"/>
  <c r="R18" i="26"/>
  <c r="R17" i="26"/>
  <c r="R16" i="26"/>
  <c r="R15" i="26"/>
  <c r="R14" i="26"/>
  <c r="R13" i="26"/>
  <c r="R12" i="26"/>
  <c r="R11" i="26"/>
  <c r="R10" i="26"/>
  <c r="J34" i="26"/>
  <c r="J32" i="26"/>
  <c r="J31" i="26"/>
  <c r="J30" i="26"/>
  <c r="J29" i="26"/>
  <c r="J27" i="26"/>
  <c r="J26" i="26"/>
  <c r="J25" i="26"/>
  <c r="J23" i="26"/>
  <c r="J21" i="26"/>
  <c r="J20" i="26"/>
  <c r="J19" i="26"/>
  <c r="J18" i="26"/>
  <c r="J17" i="26"/>
  <c r="J16" i="26"/>
  <c r="J15" i="26"/>
  <c r="J14" i="26"/>
  <c r="J13" i="26"/>
  <c r="J12" i="26"/>
  <c r="J11" i="26"/>
  <c r="J10" i="26"/>
  <c r="R32" i="25"/>
  <c r="R31" i="25"/>
  <c r="R30" i="25"/>
  <c r="R29" i="25"/>
  <c r="R28" i="25"/>
  <c r="R27" i="25"/>
  <c r="R26" i="25"/>
  <c r="R25" i="25"/>
  <c r="R23" i="25"/>
  <c r="R21" i="25"/>
  <c r="R20" i="25"/>
  <c r="R19" i="25"/>
  <c r="R18" i="25"/>
  <c r="R17" i="25"/>
  <c r="R16" i="25"/>
  <c r="R15" i="25"/>
  <c r="R14" i="25"/>
  <c r="R13" i="25"/>
  <c r="R12" i="25"/>
  <c r="R10" i="25"/>
  <c r="J34" i="25"/>
  <c r="J33" i="25"/>
  <c r="J32" i="25"/>
  <c r="J31" i="25"/>
  <c r="J30" i="25"/>
  <c r="J29" i="25"/>
  <c r="J28" i="25"/>
  <c r="J27" i="25"/>
  <c r="J26" i="25"/>
  <c r="J25" i="25"/>
  <c r="J24" i="25"/>
  <c r="J23" i="25"/>
  <c r="J21" i="25"/>
  <c r="J20" i="25"/>
  <c r="J19" i="25"/>
  <c r="J18" i="25"/>
  <c r="J17" i="25"/>
  <c r="J16" i="25"/>
  <c r="J15" i="25"/>
  <c r="J14" i="25"/>
  <c r="J13" i="25"/>
  <c r="J12" i="25"/>
  <c r="J11" i="25"/>
  <c r="J10" i="25"/>
  <c r="R34" i="24"/>
  <c r="R33" i="24"/>
  <c r="R32" i="24"/>
  <c r="R31" i="24"/>
  <c r="R30" i="24"/>
  <c r="R29" i="24"/>
  <c r="R28" i="24"/>
  <c r="R26" i="24"/>
  <c r="R24" i="24"/>
  <c r="R23" i="24"/>
  <c r="R21" i="24"/>
  <c r="R20" i="24"/>
  <c r="R19" i="24"/>
  <c r="R18" i="24"/>
  <c r="R17" i="24"/>
  <c r="R16" i="24"/>
  <c r="R15" i="24"/>
  <c r="R14" i="24"/>
  <c r="R13" i="24"/>
  <c r="R12" i="24"/>
  <c r="R11" i="24"/>
  <c r="R10" i="24"/>
  <c r="J34" i="24"/>
  <c r="J33" i="24"/>
  <c r="J32" i="24"/>
  <c r="J31" i="24"/>
  <c r="J30" i="24"/>
  <c r="J29" i="24"/>
  <c r="J28" i="24"/>
  <c r="J27" i="24"/>
  <c r="J26" i="24"/>
  <c r="J25" i="24"/>
  <c r="J23" i="24"/>
  <c r="J21" i="24"/>
  <c r="J20" i="24"/>
  <c r="J19" i="24"/>
  <c r="J18" i="24"/>
  <c r="J17" i="24"/>
  <c r="J16" i="24"/>
  <c r="J15" i="24"/>
  <c r="J14" i="24"/>
  <c r="J13" i="24"/>
  <c r="J12" i="24"/>
  <c r="J10" i="24"/>
  <c r="R34" i="23"/>
  <c r="R33" i="23"/>
  <c r="R32" i="23"/>
  <c r="R31" i="23"/>
  <c r="R30" i="23"/>
  <c r="R29" i="23"/>
  <c r="R28" i="23"/>
  <c r="R27" i="23"/>
  <c r="R25" i="23"/>
  <c r="R24" i="23"/>
  <c r="R23" i="23"/>
  <c r="R21" i="23"/>
  <c r="R20" i="23"/>
  <c r="R19" i="23"/>
  <c r="R18" i="23"/>
  <c r="R17" i="23"/>
  <c r="R16" i="23"/>
  <c r="R15" i="23"/>
  <c r="R14" i="23"/>
  <c r="R13" i="23"/>
  <c r="R12" i="23"/>
  <c r="R11" i="23"/>
  <c r="R10" i="23"/>
  <c r="J33" i="23"/>
  <c r="J32" i="23"/>
  <c r="J31" i="23"/>
  <c r="J30" i="23"/>
  <c r="J29" i="23"/>
  <c r="J25" i="23"/>
  <c r="J24" i="23"/>
  <c r="J23" i="23"/>
  <c r="J21" i="23"/>
  <c r="J20" i="23"/>
  <c r="J19" i="23"/>
  <c r="J18" i="23"/>
  <c r="J17" i="23"/>
  <c r="J16" i="23"/>
  <c r="J15" i="23"/>
  <c r="J14" i="23"/>
  <c r="J13" i="23"/>
  <c r="J12" i="23"/>
  <c r="J11" i="23"/>
  <c r="J10" i="23"/>
  <c r="R33" i="22"/>
  <c r="R32" i="22"/>
  <c r="R31" i="22"/>
  <c r="R30" i="22"/>
  <c r="R29" i="22"/>
  <c r="R28" i="22"/>
  <c r="R27" i="22"/>
  <c r="R26" i="22"/>
  <c r="R25" i="22"/>
  <c r="R23" i="22"/>
  <c r="R21" i="22"/>
  <c r="R20" i="22"/>
  <c r="R19" i="22"/>
  <c r="R18" i="22"/>
  <c r="R17" i="22"/>
  <c r="R16" i="22"/>
  <c r="R15" i="22"/>
  <c r="R14" i="22"/>
  <c r="R13" i="22"/>
  <c r="R12" i="22"/>
  <c r="R11" i="22"/>
  <c r="R10" i="22"/>
  <c r="J34" i="22"/>
  <c r="J33" i="22"/>
  <c r="J32" i="22"/>
  <c r="J31" i="22"/>
  <c r="J30" i="22"/>
  <c r="J29" i="22"/>
  <c r="J28" i="22"/>
  <c r="J23" i="22"/>
  <c r="J21" i="22"/>
  <c r="J20" i="22"/>
  <c r="J19" i="22"/>
  <c r="J18" i="22"/>
  <c r="J17" i="22"/>
  <c r="J16" i="22"/>
  <c r="J15" i="22"/>
  <c r="J14" i="22"/>
  <c r="J13" i="22"/>
  <c r="J12" i="22"/>
  <c r="J11" i="22"/>
  <c r="J10" i="22"/>
  <c r="R34" i="21"/>
  <c r="R33" i="21"/>
  <c r="R32" i="21"/>
  <c r="R31" i="21"/>
  <c r="R30" i="21"/>
  <c r="R29" i="21"/>
  <c r="R28" i="21"/>
  <c r="R27" i="21"/>
  <c r="R26" i="21"/>
  <c r="R23" i="21"/>
  <c r="R21" i="21"/>
  <c r="R20" i="21"/>
  <c r="R19" i="21"/>
  <c r="R18" i="21"/>
  <c r="R17" i="21"/>
  <c r="R16" i="21"/>
  <c r="R15" i="21"/>
  <c r="R14" i="21"/>
  <c r="R13" i="21"/>
  <c r="R12" i="21"/>
  <c r="R10" i="21"/>
  <c r="J34" i="21"/>
  <c r="J32" i="21"/>
  <c r="J31" i="21"/>
  <c r="J30" i="21"/>
  <c r="J29" i="21"/>
  <c r="J28" i="21"/>
  <c r="J26" i="21"/>
  <c r="J25" i="21"/>
  <c r="J23" i="21"/>
  <c r="J21" i="21"/>
  <c r="J20" i="21"/>
  <c r="J19" i="21"/>
  <c r="J18" i="21"/>
  <c r="J17" i="21"/>
  <c r="J16" i="21"/>
  <c r="J15" i="21"/>
  <c r="J14" i="21"/>
  <c r="J13" i="21"/>
  <c r="J12" i="21"/>
  <c r="J10" i="21"/>
  <c r="R34" i="20"/>
  <c r="R32" i="20"/>
  <c r="R31" i="20"/>
  <c r="R30" i="20"/>
  <c r="R29" i="20"/>
  <c r="R28" i="20"/>
  <c r="R27" i="20"/>
  <c r="R26" i="20"/>
  <c r="R25" i="20"/>
  <c r="R23" i="20"/>
  <c r="R21" i="20"/>
  <c r="R20" i="20"/>
  <c r="R19" i="20"/>
  <c r="R18" i="20"/>
  <c r="R17" i="20"/>
  <c r="R16" i="20"/>
  <c r="R15" i="20"/>
  <c r="R14" i="20"/>
  <c r="R13" i="20"/>
  <c r="R12" i="20"/>
  <c r="R11" i="20"/>
  <c r="R10" i="20"/>
  <c r="J33" i="20"/>
  <c r="J32" i="20"/>
  <c r="J31" i="20"/>
  <c r="J30" i="20"/>
  <c r="J29" i="20"/>
  <c r="J28" i="20"/>
  <c r="J27" i="20"/>
  <c r="J26" i="20"/>
  <c r="J25" i="20"/>
  <c r="J23" i="20"/>
  <c r="J21" i="20"/>
  <c r="J20" i="20"/>
  <c r="J19" i="20"/>
  <c r="J18" i="20"/>
  <c r="J17" i="20"/>
  <c r="J16" i="20"/>
  <c r="J15" i="20"/>
  <c r="J14" i="20"/>
  <c r="J13" i="20"/>
  <c r="J12" i="20"/>
  <c r="J11" i="20"/>
  <c r="J10" i="20"/>
  <c r="R34" i="19"/>
  <c r="R33" i="19"/>
  <c r="R32" i="19"/>
  <c r="R31" i="19"/>
  <c r="R30" i="19"/>
  <c r="R29" i="19"/>
  <c r="R28" i="19"/>
  <c r="R27" i="19"/>
  <c r="R26" i="19"/>
  <c r="R23" i="19"/>
  <c r="R21" i="19"/>
  <c r="R20" i="19"/>
  <c r="R19" i="19"/>
  <c r="R18" i="19"/>
  <c r="R17" i="19"/>
  <c r="R16" i="19"/>
  <c r="R15" i="19"/>
  <c r="R14" i="19"/>
  <c r="R13" i="19"/>
  <c r="R12" i="19"/>
  <c r="R11" i="19"/>
  <c r="R10" i="19"/>
  <c r="J34" i="19"/>
  <c r="J32" i="19"/>
  <c r="J31" i="19"/>
  <c r="J30" i="19"/>
  <c r="J29" i="19"/>
  <c r="J28" i="19"/>
  <c r="J27" i="19"/>
  <c r="J26" i="19"/>
  <c r="J25" i="19"/>
  <c r="J23" i="19"/>
  <c r="J21" i="19"/>
  <c r="J20" i="19"/>
  <c r="J19" i="19"/>
  <c r="J18" i="19"/>
  <c r="J17" i="19"/>
  <c r="J16" i="19"/>
  <c r="J15" i="19"/>
  <c r="J14" i="19"/>
  <c r="J13" i="19"/>
  <c r="J12" i="19"/>
  <c r="J10" i="19"/>
  <c r="R34" i="18"/>
  <c r="R33" i="18"/>
  <c r="R32" i="18"/>
  <c r="R31" i="18"/>
  <c r="R30" i="18"/>
  <c r="R29" i="18"/>
  <c r="R28" i="18"/>
  <c r="R27" i="18"/>
  <c r="R26" i="18"/>
  <c r="R25" i="18"/>
  <c r="R24" i="18"/>
  <c r="R23" i="18"/>
  <c r="R21" i="18"/>
  <c r="R20" i="18"/>
  <c r="R19" i="18"/>
  <c r="R18" i="18"/>
  <c r="R17" i="18"/>
  <c r="R16" i="18"/>
  <c r="R15" i="18"/>
  <c r="R14" i="18"/>
  <c r="R13" i="18"/>
  <c r="R12" i="18"/>
  <c r="R11" i="18"/>
  <c r="R10" i="18"/>
  <c r="J33" i="18"/>
  <c r="J32" i="18"/>
  <c r="J31" i="18"/>
  <c r="J30" i="18"/>
  <c r="J29" i="18"/>
  <c r="J28" i="18"/>
  <c r="J27" i="18"/>
  <c r="J26" i="18"/>
  <c r="J25" i="18"/>
  <c r="J23" i="18"/>
  <c r="J21" i="18"/>
  <c r="J20" i="18"/>
  <c r="J19" i="18"/>
  <c r="J18" i="18"/>
  <c r="J17" i="18"/>
  <c r="J16" i="18"/>
  <c r="J15" i="18"/>
  <c r="J14" i="18"/>
  <c r="J13" i="18"/>
  <c r="J12" i="18"/>
  <c r="J11" i="18"/>
  <c r="J10" i="18"/>
  <c r="R33" i="17"/>
  <c r="R32" i="17"/>
  <c r="R31" i="17"/>
  <c r="R30" i="17"/>
  <c r="R29" i="17"/>
  <c r="R28" i="17"/>
  <c r="R27" i="17"/>
  <c r="R26" i="17"/>
  <c r="R25" i="17"/>
  <c r="R24" i="17"/>
  <c r="R23" i="17"/>
  <c r="R21" i="17"/>
  <c r="R20" i="17"/>
  <c r="R19" i="17"/>
  <c r="R18" i="17"/>
  <c r="R17" i="17"/>
  <c r="R16" i="17"/>
  <c r="R15" i="17"/>
  <c r="R14" i="17"/>
  <c r="R13" i="17"/>
  <c r="R12" i="17"/>
  <c r="R11" i="17"/>
  <c r="R10" i="17"/>
  <c r="J33" i="17"/>
  <c r="J32" i="17"/>
  <c r="J31" i="17"/>
  <c r="J30" i="17"/>
  <c r="J29" i="17"/>
  <c r="J28" i="17"/>
  <c r="J27" i="17"/>
  <c r="J26" i="17"/>
  <c r="J25" i="17"/>
  <c r="J24" i="17"/>
  <c r="J23" i="17"/>
  <c r="J21" i="17"/>
  <c r="J20" i="17"/>
  <c r="J19" i="17"/>
  <c r="J18" i="17"/>
  <c r="J17" i="17"/>
  <c r="J16" i="17"/>
  <c r="J15" i="17"/>
  <c r="J14" i="17"/>
  <c r="J13" i="17"/>
  <c r="J12" i="17"/>
  <c r="J11" i="17"/>
  <c r="J10" i="17"/>
  <c r="R33" i="16"/>
  <c r="R32" i="16"/>
  <c r="R31" i="16"/>
  <c r="R30" i="16"/>
  <c r="R29" i="16"/>
  <c r="R28" i="16"/>
  <c r="R27" i="16"/>
  <c r="R26" i="16"/>
  <c r="R25" i="16"/>
  <c r="R23" i="16"/>
  <c r="R21" i="16"/>
  <c r="R20" i="16"/>
  <c r="R19" i="16"/>
  <c r="R18" i="16"/>
  <c r="R17" i="16"/>
  <c r="R16" i="16"/>
  <c r="R15" i="16"/>
  <c r="R14" i="16"/>
  <c r="R13" i="16"/>
  <c r="R12" i="16"/>
  <c r="R11" i="16"/>
  <c r="R10" i="16"/>
  <c r="J33" i="16"/>
  <c r="J32" i="16"/>
  <c r="J31" i="16"/>
  <c r="J30" i="16"/>
  <c r="J29" i="16"/>
  <c r="J28" i="16"/>
  <c r="J27" i="16"/>
  <c r="J25" i="16"/>
  <c r="J24" i="16"/>
  <c r="J23" i="16"/>
  <c r="J21" i="16"/>
  <c r="J20" i="16"/>
  <c r="J19" i="16"/>
  <c r="J18" i="16"/>
  <c r="J17" i="16"/>
  <c r="J16" i="16"/>
  <c r="J15" i="16"/>
  <c r="J14" i="16"/>
  <c r="J13" i="16"/>
  <c r="J12" i="16"/>
  <c r="J11" i="16"/>
  <c r="J10" i="16"/>
  <c r="R33" i="15"/>
  <c r="R32" i="15"/>
  <c r="R31" i="15"/>
  <c r="R30" i="15"/>
  <c r="R29" i="15"/>
  <c r="R28" i="15"/>
  <c r="R27" i="15"/>
  <c r="R26" i="15"/>
  <c r="R25" i="15"/>
  <c r="R24" i="15"/>
  <c r="R23" i="15"/>
  <c r="R21" i="15"/>
  <c r="R20" i="15"/>
  <c r="R19" i="15"/>
  <c r="R18" i="15"/>
  <c r="R17" i="15"/>
  <c r="R16" i="15"/>
  <c r="R15" i="15"/>
  <c r="R14" i="15"/>
  <c r="R13" i="15"/>
  <c r="R12" i="15"/>
  <c r="R11" i="15"/>
  <c r="R10" i="15"/>
  <c r="J33" i="15"/>
  <c r="J32" i="15"/>
  <c r="J31" i="15"/>
  <c r="J30" i="15"/>
  <c r="J29" i="15"/>
  <c r="J28" i="15"/>
  <c r="J27" i="15"/>
  <c r="J26" i="15"/>
  <c r="J25" i="15"/>
  <c r="J23" i="15"/>
  <c r="J21" i="15"/>
  <c r="J20" i="15"/>
  <c r="J19" i="15"/>
  <c r="J18" i="15"/>
  <c r="J17" i="15"/>
  <c r="J16" i="15"/>
  <c r="J15" i="15"/>
  <c r="J14" i="15"/>
  <c r="J13" i="15"/>
  <c r="J12" i="15"/>
  <c r="J11" i="15"/>
  <c r="J10" i="15"/>
  <c r="R34" i="14"/>
  <c r="R33" i="14"/>
  <c r="R32" i="14"/>
  <c r="R31" i="14"/>
  <c r="R30" i="14"/>
  <c r="R29" i="14"/>
  <c r="R28" i="14"/>
  <c r="R27" i="14"/>
  <c r="R26" i="14"/>
  <c r="R25" i="14"/>
  <c r="R23" i="14"/>
  <c r="R21" i="14"/>
  <c r="R20" i="14"/>
  <c r="R19" i="14"/>
  <c r="R18" i="14"/>
  <c r="R17" i="14"/>
  <c r="R16" i="14"/>
  <c r="R15" i="14"/>
  <c r="R14" i="14"/>
  <c r="R13" i="14"/>
  <c r="R12" i="14"/>
  <c r="R11" i="14"/>
  <c r="R10" i="14"/>
  <c r="J34" i="14"/>
  <c r="J33" i="14"/>
  <c r="J32" i="14"/>
  <c r="J31" i="14"/>
  <c r="J30" i="14"/>
  <c r="J29" i="14"/>
  <c r="J28" i="14"/>
  <c r="J27" i="14"/>
  <c r="J26" i="14"/>
  <c r="J25" i="14"/>
  <c r="J24" i="14"/>
  <c r="J23" i="14"/>
  <c r="J21" i="14"/>
  <c r="J20" i="14"/>
  <c r="J19" i="14"/>
  <c r="J18" i="14"/>
  <c r="J17" i="14"/>
  <c r="J16" i="14"/>
  <c r="J15" i="14"/>
  <c r="J14" i="14"/>
  <c r="J13" i="14"/>
  <c r="J12" i="14"/>
  <c r="J11" i="14"/>
  <c r="J10" i="14"/>
  <c r="R34" i="13"/>
  <c r="R33" i="13"/>
  <c r="R32" i="13"/>
  <c r="R31" i="13"/>
  <c r="R30" i="13"/>
  <c r="R29" i="13"/>
  <c r="R28" i="13"/>
  <c r="R27" i="13"/>
  <c r="R26" i="13"/>
  <c r="R25" i="13"/>
  <c r="R23" i="13"/>
  <c r="R21" i="13"/>
  <c r="R20" i="13"/>
  <c r="R19" i="13"/>
  <c r="R18" i="13"/>
  <c r="R17" i="13"/>
  <c r="R16" i="13"/>
  <c r="R15" i="13"/>
  <c r="R14" i="13"/>
  <c r="R13" i="13"/>
  <c r="R12" i="13"/>
  <c r="R11" i="13"/>
  <c r="R10" i="13"/>
  <c r="J34" i="13"/>
  <c r="J33" i="13"/>
  <c r="J32" i="13"/>
  <c r="J31" i="13"/>
  <c r="J30" i="13"/>
  <c r="J29" i="13"/>
  <c r="J28" i="13"/>
  <c r="J27" i="13"/>
  <c r="J26" i="13"/>
  <c r="J25" i="13"/>
  <c r="J23" i="13"/>
  <c r="J21" i="13"/>
  <c r="J20" i="13"/>
  <c r="J19" i="13"/>
  <c r="J18" i="13"/>
  <c r="J17" i="13"/>
  <c r="J16" i="13"/>
  <c r="J15" i="13"/>
  <c r="J14" i="13"/>
  <c r="J13" i="13"/>
  <c r="J12" i="13"/>
  <c r="J11" i="13"/>
  <c r="J10" i="13"/>
  <c r="R34" i="12"/>
  <c r="R33" i="12"/>
  <c r="R32" i="12"/>
  <c r="R31" i="12"/>
  <c r="R30" i="12"/>
  <c r="R29" i="12"/>
  <c r="R28" i="12"/>
  <c r="R27" i="12"/>
  <c r="R26" i="12"/>
  <c r="R25" i="12"/>
  <c r="R24" i="12"/>
  <c r="R23" i="12"/>
  <c r="R21" i="12"/>
  <c r="R20" i="12"/>
  <c r="R19" i="12"/>
  <c r="R18" i="12"/>
  <c r="R17" i="12"/>
  <c r="R16" i="12"/>
  <c r="R15" i="12"/>
  <c r="R14" i="12"/>
  <c r="R13" i="12"/>
  <c r="R12" i="12"/>
  <c r="R11" i="12"/>
  <c r="R10" i="12"/>
  <c r="J34" i="12"/>
  <c r="J33" i="12"/>
  <c r="J32" i="12"/>
  <c r="J31" i="12"/>
  <c r="J30" i="12"/>
  <c r="J29" i="12"/>
  <c r="J28" i="12"/>
  <c r="J27" i="12"/>
  <c r="J26" i="12"/>
  <c r="J25" i="12"/>
  <c r="J24" i="12"/>
  <c r="J23" i="12"/>
  <c r="J21" i="12"/>
  <c r="J20" i="12"/>
  <c r="J19" i="12"/>
  <c r="J18" i="12"/>
  <c r="J17" i="12"/>
  <c r="J16" i="12"/>
  <c r="J15" i="12"/>
  <c r="J14" i="12"/>
  <c r="J13" i="12"/>
  <c r="J12" i="12"/>
  <c r="J11" i="12"/>
  <c r="J10" i="12"/>
  <c r="R33" i="11"/>
  <c r="R32" i="11"/>
  <c r="R31" i="11"/>
  <c r="R30" i="11"/>
  <c r="R29" i="11"/>
  <c r="R28" i="11"/>
  <c r="R27" i="11"/>
  <c r="R26" i="11"/>
  <c r="R25" i="11"/>
  <c r="R23" i="11"/>
  <c r="R21" i="11"/>
  <c r="R20" i="11"/>
  <c r="R19" i="11"/>
  <c r="R18" i="11"/>
  <c r="R17" i="11"/>
  <c r="R16" i="11"/>
  <c r="R15" i="11"/>
  <c r="R14" i="11"/>
  <c r="R13" i="11"/>
  <c r="R12" i="11"/>
  <c r="R11" i="11"/>
  <c r="R10" i="11"/>
  <c r="J32" i="11"/>
  <c r="J31" i="11"/>
  <c r="J30" i="11"/>
  <c r="J29" i="11"/>
  <c r="J28" i="11"/>
  <c r="J27" i="11"/>
  <c r="J25" i="11"/>
  <c r="J23" i="11"/>
  <c r="J21" i="11"/>
  <c r="J20" i="11"/>
  <c r="J19" i="11"/>
  <c r="J18" i="11"/>
  <c r="J17" i="11"/>
  <c r="J16" i="11"/>
  <c r="J15" i="11"/>
  <c r="J14" i="11"/>
  <c r="J13" i="11"/>
  <c r="J12" i="11"/>
  <c r="J11" i="11"/>
  <c r="J10" i="11"/>
  <c r="R33" i="10"/>
  <c r="R32" i="10"/>
  <c r="R31" i="10"/>
  <c r="R30" i="10"/>
  <c r="R29" i="10"/>
  <c r="R28" i="10"/>
  <c r="R27" i="10"/>
  <c r="R26" i="10"/>
  <c r="R25" i="10"/>
  <c r="R23" i="10"/>
  <c r="R21" i="10"/>
  <c r="R20" i="10"/>
  <c r="R19" i="10"/>
  <c r="R18" i="10"/>
  <c r="R17" i="10"/>
  <c r="R16" i="10"/>
  <c r="R15" i="10"/>
  <c r="R14" i="10"/>
  <c r="R13" i="10"/>
  <c r="R12" i="10"/>
  <c r="R10" i="10"/>
  <c r="J34" i="10"/>
  <c r="J33" i="10"/>
  <c r="J32" i="10"/>
  <c r="J31" i="10"/>
  <c r="J30" i="10"/>
  <c r="J29" i="10"/>
  <c r="J28" i="10"/>
  <c r="J27" i="10"/>
  <c r="J26" i="10"/>
  <c r="J23" i="10"/>
  <c r="J21" i="10"/>
  <c r="J20" i="10"/>
  <c r="J19" i="10"/>
  <c r="J18" i="10"/>
  <c r="J17" i="10"/>
  <c r="J16" i="10"/>
  <c r="J15" i="10"/>
  <c r="J14" i="10"/>
  <c r="J13" i="10"/>
  <c r="J12" i="10"/>
  <c r="J11" i="10"/>
  <c r="J10" i="10"/>
  <c r="R33" i="9"/>
  <c r="R32" i="9"/>
  <c r="R31" i="9"/>
  <c r="R30" i="9"/>
  <c r="R29" i="9"/>
  <c r="R28" i="9"/>
  <c r="R27" i="9"/>
  <c r="R26" i="9"/>
  <c r="R25" i="9"/>
  <c r="R23" i="9"/>
  <c r="R21" i="9"/>
  <c r="R20" i="9"/>
  <c r="R19" i="9"/>
  <c r="R18" i="9"/>
  <c r="R17" i="9"/>
  <c r="R16" i="9"/>
  <c r="R15" i="9"/>
  <c r="R14" i="9"/>
  <c r="R13" i="9"/>
  <c r="R12" i="9"/>
  <c r="R11" i="9"/>
  <c r="R10" i="9"/>
  <c r="J34" i="9"/>
  <c r="J33" i="9"/>
  <c r="J32" i="9"/>
  <c r="J31" i="9"/>
  <c r="J30" i="9"/>
  <c r="J29" i="9"/>
  <c r="J28" i="9"/>
  <c r="J27" i="9"/>
  <c r="J26" i="9"/>
  <c r="J25" i="9"/>
  <c r="J24" i="9"/>
  <c r="J23" i="9"/>
  <c r="J21" i="9"/>
  <c r="J20" i="9"/>
  <c r="J19" i="9"/>
  <c r="J18" i="9"/>
  <c r="J17" i="9"/>
  <c r="J16" i="9"/>
  <c r="J15" i="9"/>
  <c r="J14" i="9"/>
  <c r="J13" i="9"/>
  <c r="J12" i="9"/>
  <c r="J11" i="9"/>
  <c r="J10" i="9"/>
  <c r="R34" i="8"/>
  <c r="R33" i="8"/>
  <c r="R32" i="8"/>
  <c r="R31" i="8"/>
  <c r="R30" i="8"/>
  <c r="R29" i="8"/>
  <c r="R28" i="8"/>
  <c r="R27" i="8"/>
  <c r="R26" i="8"/>
  <c r="R25" i="8"/>
  <c r="R23" i="8"/>
  <c r="R21" i="8"/>
  <c r="R20" i="8"/>
  <c r="R19" i="8"/>
  <c r="R18" i="8"/>
  <c r="R17" i="8"/>
  <c r="R16" i="8"/>
  <c r="R15" i="8"/>
  <c r="R14" i="8"/>
  <c r="R13" i="8"/>
  <c r="R12" i="8"/>
  <c r="R11" i="8"/>
  <c r="J34" i="8"/>
  <c r="J33" i="8"/>
  <c r="J32" i="8"/>
  <c r="J31" i="8"/>
  <c r="J30" i="8"/>
  <c r="J29" i="8"/>
  <c r="J28" i="8"/>
  <c r="J27" i="8"/>
  <c r="J26" i="8"/>
  <c r="J25" i="8"/>
  <c r="J24" i="8"/>
  <c r="J23" i="8"/>
  <c r="J21" i="8"/>
  <c r="J20" i="8"/>
  <c r="J19" i="8"/>
  <c r="J18" i="8"/>
  <c r="J17" i="8"/>
  <c r="J16" i="8"/>
  <c r="J15" i="8"/>
  <c r="J14" i="8"/>
  <c r="J13" i="8"/>
  <c r="J12" i="8"/>
  <c r="J11" i="8"/>
  <c r="R32" i="6"/>
  <c r="R31" i="6"/>
  <c r="R30" i="6"/>
  <c r="R29" i="6"/>
  <c r="R28" i="6"/>
  <c r="R27" i="6"/>
  <c r="R26" i="6"/>
  <c r="R25" i="6"/>
  <c r="R24" i="6"/>
  <c r="R23" i="6"/>
  <c r="R21" i="6"/>
  <c r="R20" i="6"/>
  <c r="R19" i="6"/>
  <c r="R18" i="6"/>
  <c r="R17" i="6"/>
  <c r="R16" i="6"/>
  <c r="R15" i="6"/>
  <c r="R14" i="6"/>
  <c r="R13" i="6"/>
  <c r="R12" i="6"/>
  <c r="R11" i="6"/>
  <c r="R10" i="6"/>
  <c r="J34" i="6"/>
  <c r="J33" i="6"/>
  <c r="J32" i="6"/>
  <c r="J31" i="6"/>
  <c r="J30" i="6"/>
  <c r="J29" i="6"/>
  <c r="J28" i="6"/>
  <c r="J27" i="6"/>
  <c r="J26" i="6"/>
  <c r="J25" i="6"/>
  <c r="J24" i="6"/>
  <c r="J23" i="6"/>
  <c r="J21" i="6"/>
  <c r="J20" i="6"/>
  <c r="J19" i="6"/>
  <c r="J18" i="6"/>
  <c r="J17" i="6"/>
  <c r="J16" i="6"/>
  <c r="J15" i="6"/>
  <c r="J14" i="6"/>
  <c r="J13" i="6"/>
  <c r="J12" i="6"/>
  <c r="J11" i="6"/>
  <c r="J10" i="6"/>
</calcChain>
</file>

<file path=xl/sharedStrings.xml><?xml version="1.0" encoding="utf-8"?>
<sst xmlns="http://schemas.openxmlformats.org/spreadsheetml/2006/main" count="4076" uniqueCount="90">
  <si>
    <t>青森県</t>
    <rPh sb="0" eb="3">
      <t>アオモリケン</t>
    </rPh>
    <phoneticPr fontId="1"/>
  </si>
  <si>
    <t>秋田県</t>
    <rPh sb="0" eb="3">
      <t>アキタケン</t>
    </rPh>
    <phoneticPr fontId="1"/>
  </si>
  <si>
    <t>宮城県</t>
    <rPh sb="0" eb="3">
      <t>ミヤギケン</t>
    </rPh>
    <phoneticPr fontId="1"/>
  </si>
  <si>
    <t>北海道</t>
    <rPh sb="0" eb="3">
      <t>ホッカイドウ</t>
    </rPh>
    <phoneticPr fontId="1"/>
  </si>
  <si>
    <t>福島県</t>
    <rPh sb="0" eb="3">
      <t>フクシマケン</t>
    </rPh>
    <phoneticPr fontId="1"/>
  </si>
  <si>
    <t>東京都</t>
    <rPh sb="0" eb="2">
      <t>トウキョウ</t>
    </rPh>
    <rPh sb="2" eb="3">
      <t>ト</t>
    </rPh>
    <phoneticPr fontId="1"/>
  </si>
  <si>
    <t>神奈川県</t>
    <rPh sb="0" eb="4">
      <t>カナガワケン</t>
    </rPh>
    <phoneticPr fontId="1"/>
  </si>
  <si>
    <t>埼玉県</t>
    <rPh sb="0" eb="3">
      <t>サイタマケン</t>
    </rPh>
    <phoneticPr fontId="1"/>
  </si>
  <si>
    <t>千葉県</t>
    <rPh sb="0" eb="3">
      <t>チバケン</t>
    </rPh>
    <phoneticPr fontId="1"/>
  </si>
  <si>
    <t>山梨県</t>
    <rPh sb="0" eb="3">
      <t>ヤマナシケン</t>
    </rPh>
    <phoneticPr fontId="1"/>
  </si>
  <si>
    <t>長野県</t>
    <rPh sb="0" eb="3">
      <t>ナガノケン</t>
    </rPh>
    <phoneticPr fontId="1"/>
  </si>
  <si>
    <t>新潟県</t>
    <rPh sb="0" eb="3">
      <t>ニイガタケン</t>
    </rPh>
    <phoneticPr fontId="1"/>
  </si>
  <si>
    <t>愛知県</t>
    <rPh sb="0" eb="3">
      <t>アイチケン</t>
    </rPh>
    <phoneticPr fontId="1"/>
  </si>
  <si>
    <t>岐阜県</t>
    <rPh sb="0" eb="3">
      <t>ギフケン</t>
    </rPh>
    <phoneticPr fontId="1"/>
  </si>
  <si>
    <t>静岡県</t>
    <rPh sb="0" eb="3">
      <t>シズオカケン</t>
    </rPh>
    <phoneticPr fontId="1"/>
  </si>
  <si>
    <t>富山県</t>
    <rPh sb="0" eb="3">
      <t>トヤマケン</t>
    </rPh>
    <phoneticPr fontId="1"/>
  </si>
  <si>
    <t>石川県</t>
    <rPh sb="0" eb="3">
      <t>イシカワケン</t>
    </rPh>
    <phoneticPr fontId="1"/>
  </si>
  <si>
    <t>福井県</t>
    <rPh sb="0" eb="3">
      <t>フクイケン</t>
    </rPh>
    <phoneticPr fontId="1"/>
  </si>
  <si>
    <t>大阪府</t>
    <rPh sb="0" eb="3">
      <t>オオサカフ</t>
    </rPh>
    <phoneticPr fontId="1"/>
  </si>
  <si>
    <t>京都府</t>
    <rPh sb="0" eb="3">
      <t>キョウトフ</t>
    </rPh>
    <phoneticPr fontId="1"/>
  </si>
  <si>
    <t>兵庫県</t>
    <rPh sb="0" eb="3">
      <t>ヒョウゴケン</t>
    </rPh>
    <phoneticPr fontId="1"/>
  </si>
  <si>
    <t>奈良県</t>
    <rPh sb="0" eb="3">
      <t>ナラケン</t>
    </rPh>
    <phoneticPr fontId="1"/>
  </si>
  <si>
    <t>三重県</t>
    <rPh sb="0" eb="3">
      <t>ミエケン</t>
    </rPh>
    <phoneticPr fontId="1"/>
  </si>
  <si>
    <t>滋賀県</t>
    <rPh sb="0" eb="3">
      <t>シガケン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</si>
  <si>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</si>
  <si>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</si>
  <si>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</si>
  <si>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</si>
  <si>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</si>
  <si>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</si>
  <si>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</si>
  <si>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</si>
  <si>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</si>
  <si>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</si>
  <si>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長崎県</t>
    <rPh sb="0" eb="3">
      <t>ナガサキケン</t>
    </rPh>
    <phoneticPr fontId="1"/>
  </si>
  <si>
    <t>佐賀県</t>
    <rPh sb="0" eb="3">
      <t>サガケン</t>
    </rPh>
    <phoneticPr fontId="1"/>
  </si>
  <si>
    <t>福岡県</t>
    <rPh sb="0" eb="3">
      <t>フクオカケン</t>
    </rPh>
    <phoneticPr fontId="1"/>
  </si>
  <si>
    <t>大分県</t>
    <rPh sb="0" eb="3">
      <t>オオイタケン</t>
    </rPh>
    <phoneticPr fontId="1"/>
  </si>
  <si>
    <t>熊本県</t>
    <rPh sb="0" eb="3">
      <t>クマモトケン</t>
    </rPh>
    <phoneticPr fontId="1"/>
  </si>
  <si>
    <t>鹿児島県</t>
    <rPh sb="0" eb="4">
      <t>カゴシマケン</t>
    </rPh>
    <phoneticPr fontId="1"/>
  </si>
  <si>
    <t>沖縄県</t>
    <rPh sb="0" eb="3">
      <t>オキナワケン</t>
    </rPh>
    <phoneticPr fontId="1"/>
  </si>
  <si>
    <t>年齢</t>
    <rPh sb="0" eb="2">
      <t>ネンレイ</t>
    </rPh>
    <phoneticPr fontId="6"/>
  </si>
  <si>
    <t>所定内
給与額</t>
    <rPh sb="0" eb="3">
      <t>ショテイナイ</t>
    </rPh>
    <rPh sb="4" eb="6">
      <t>キュウヨ</t>
    </rPh>
    <rPh sb="6" eb="7">
      <t>ガク</t>
    </rPh>
    <phoneticPr fontId="6"/>
  </si>
  <si>
    <t>歳</t>
    <rPh sb="0" eb="1">
      <t>サイ</t>
    </rPh>
    <phoneticPr fontId="6"/>
  </si>
  <si>
    <t>年</t>
    <rPh sb="0" eb="1">
      <t>ネン</t>
    </rPh>
    <phoneticPr fontId="6"/>
  </si>
  <si>
    <t>時間</t>
    <rPh sb="0" eb="2">
      <t>ジカン</t>
    </rPh>
    <phoneticPr fontId="6"/>
  </si>
  <si>
    <t>千円</t>
    <rPh sb="0" eb="2">
      <t>センエン</t>
    </rPh>
    <phoneticPr fontId="6"/>
  </si>
  <si>
    <t>　　～１９歳</t>
    <rPh sb="5" eb="6">
      <t>サイ</t>
    </rPh>
    <phoneticPr fontId="6"/>
  </si>
  <si>
    <t>２０～２４歳</t>
    <rPh sb="5" eb="6">
      <t>サイ</t>
    </rPh>
    <phoneticPr fontId="6"/>
  </si>
  <si>
    <t>２５～２９歳</t>
    <rPh sb="5" eb="6">
      <t>サイ</t>
    </rPh>
    <phoneticPr fontId="6"/>
  </si>
  <si>
    <t>３０～３４歳</t>
    <rPh sb="5" eb="6">
      <t>サイ</t>
    </rPh>
    <phoneticPr fontId="6"/>
  </si>
  <si>
    <t>３５～３９歳</t>
    <rPh sb="5" eb="6">
      <t>サイ</t>
    </rPh>
    <phoneticPr fontId="6"/>
  </si>
  <si>
    <t>４０～４４歳</t>
    <rPh sb="5" eb="6">
      <t>サイ</t>
    </rPh>
    <phoneticPr fontId="6"/>
  </si>
  <si>
    <t>４５～４９歳</t>
    <rPh sb="5" eb="6">
      <t>サイ</t>
    </rPh>
    <phoneticPr fontId="6"/>
  </si>
  <si>
    <t>５０～５４歳</t>
    <rPh sb="5" eb="6">
      <t>サイ</t>
    </rPh>
    <phoneticPr fontId="6"/>
  </si>
  <si>
    <t>５５～５９歳</t>
    <rPh sb="5" eb="6">
      <t>サイ</t>
    </rPh>
    <phoneticPr fontId="6"/>
  </si>
  <si>
    <t>６０～６４歳</t>
    <rPh sb="5" eb="6">
      <t>サイ</t>
    </rPh>
    <phoneticPr fontId="6"/>
  </si>
  <si>
    <t>６５～６９歳</t>
    <rPh sb="5" eb="6">
      <t>サイ</t>
    </rPh>
    <phoneticPr fontId="6"/>
  </si>
  <si>
    <t>-</t>
  </si>
  <si>
    <t>10～99人</t>
    <rPh sb="5" eb="6">
      <t>ニン</t>
    </rPh>
    <phoneticPr fontId="6"/>
  </si>
  <si>
    <t>岩手県</t>
    <rPh sb="0" eb="3">
      <t>イワテケン</t>
    </rPh>
    <phoneticPr fontId="1"/>
  </si>
  <si>
    <t>山形県</t>
    <rPh sb="0" eb="3">
      <t>ヤマガタケン</t>
    </rPh>
    <phoneticPr fontId="1"/>
  </si>
  <si>
    <t>栃木県</t>
    <rPh sb="0" eb="3">
      <t>トチギケン</t>
    </rPh>
    <phoneticPr fontId="1"/>
  </si>
  <si>
    <t>群馬県</t>
    <rPh sb="0" eb="3">
      <t>グンマケン</t>
    </rPh>
    <phoneticPr fontId="1"/>
  </si>
  <si>
    <t>建設業</t>
    <rPh sb="0" eb="3">
      <t>ケンセツギョウ</t>
    </rPh>
    <phoneticPr fontId="1"/>
  </si>
  <si>
    <t>企業規模</t>
    <rPh sb="0" eb="2">
      <t>キギョウ</t>
    </rPh>
    <rPh sb="2" eb="4">
      <t>キボ</t>
    </rPh>
    <phoneticPr fontId="1"/>
  </si>
  <si>
    <t>区分</t>
    <rPh sb="0" eb="2">
      <t>クブン</t>
    </rPh>
    <phoneticPr fontId="1"/>
  </si>
  <si>
    <t>勤続年数</t>
    <rPh sb="0" eb="2">
      <t>キンゾク</t>
    </rPh>
    <rPh sb="2" eb="3">
      <t>ドシ</t>
    </rPh>
    <rPh sb="3" eb="4">
      <t>カズ</t>
    </rPh>
    <phoneticPr fontId="6"/>
  </si>
  <si>
    <t>所定内実　労働
時間数</t>
    <rPh sb="0" eb="3">
      <t>ショテイナイ</t>
    </rPh>
    <rPh sb="3" eb="4">
      <t>ジツ</t>
    </rPh>
    <rPh sb="5" eb="7">
      <t>ロウドウ</t>
    </rPh>
    <rPh sb="8" eb="11">
      <t>ジカンスウ</t>
    </rPh>
    <phoneticPr fontId="6"/>
  </si>
  <si>
    <t>超過実労働
時間数</t>
    <rPh sb="0" eb="2">
      <t>チョウカ</t>
    </rPh>
    <rPh sb="2" eb="3">
      <t>ジツ</t>
    </rPh>
    <rPh sb="3" eb="5">
      <t>ロウドウ</t>
    </rPh>
    <rPh sb="6" eb="7">
      <t>ジ</t>
    </rPh>
    <rPh sb="7" eb="8">
      <t>アイダ</t>
    </rPh>
    <rPh sb="8" eb="9">
      <t>カズ</t>
    </rPh>
    <phoneticPr fontId="6"/>
  </si>
  <si>
    <t>きまって　支給する　　現金給与額</t>
    <rPh sb="5" eb="7">
      <t>シキュウ</t>
    </rPh>
    <rPh sb="11" eb="13">
      <t>ゲンキン</t>
    </rPh>
    <rPh sb="13" eb="15">
      <t>キュウヨ</t>
    </rPh>
    <rPh sb="15" eb="16">
      <t>ガク</t>
    </rPh>
    <phoneticPr fontId="6"/>
  </si>
  <si>
    <t>年間賞与　　その他　　　特別給与額</t>
    <rPh sb="0" eb="2">
      <t>ネンカン</t>
    </rPh>
    <rPh sb="2" eb="4">
      <t>ショウヨ</t>
    </rPh>
    <rPh sb="8" eb="9">
      <t>タ</t>
    </rPh>
    <rPh sb="12" eb="14">
      <t>トクベツ</t>
    </rPh>
    <rPh sb="14" eb="16">
      <t>キュウヨ</t>
    </rPh>
    <rPh sb="16" eb="17">
      <t>ガク</t>
    </rPh>
    <phoneticPr fontId="6"/>
  </si>
  <si>
    <t>男</t>
    <rPh sb="0" eb="1">
      <t>オトコ</t>
    </rPh>
    <phoneticPr fontId="6"/>
  </si>
  <si>
    <t xml:space="preserve"> 女</t>
    <rPh sb="1" eb="2">
      <t>オンナ</t>
    </rPh>
    <phoneticPr fontId="6"/>
  </si>
  <si>
    <t>令和２年賃金構造基本統計調査による</t>
    <phoneticPr fontId="1"/>
  </si>
  <si>
    <t>※左記データーより　推計年収</t>
    <rPh sb="1" eb="3">
      <t>サキ</t>
    </rPh>
    <rPh sb="10" eb="12">
      <t>スイケイ</t>
    </rPh>
    <rPh sb="12" eb="14">
      <t>ネンシュウ</t>
    </rPh>
    <phoneticPr fontId="6"/>
  </si>
  <si>
    <t>全産業</t>
    <rPh sb="0" eb="3">
      <t>ゼンサンギョウ</t>
    </rPh>
    <phoneticPr fontId="1"/>
  </si>
  <si>
    <t>1～9人</t>
    <rPh sb="3" eb="4">
      <t>ニン</t>
    </rPh>
    <phoneticPr fontId="6"/>
  </si>
  <si>
    <t>茨城県</t>
    <rPh sb="0" eb="3">
      <t>イバラキケン</t>
    </rPh>
    <phoneticPr fontId="1"/>
  </si>
  <si>
    <t>※男　　　　　（全産業・規模制約なし）</t>
    <rPh sb="1" eb="2">
      <t>オトコ</t>
    </rPh>
    <rPh sb="8" eb="11">
      <t>ゼンサンギョウ</t>
    </rPh>
    <rPh sb="12" eb="14">
      <t>キボ</t>
    </rPh>
    <rPh sb="14" eb="16">
      <t>セイヤク</t>
    </rPh>
    <phoneticPr fontId="1"/>
  </si>
  <si>
    <t>※女　　　　　（全産業・規模制約なし）</t>
    <rPh sb="1" eb="2">
      <t>オンナ</t>
    </rPh>
    <rPh sb="8" eb="11">
      <t>ゼンサンギョウ</t>
    </rPh>
    <rPh sb="12" eb="14">
      <t>キボ</t>
    </rPh>
    <rPh sb="14" eb="16">
      <t>セイヤク</t>
    </rPh>
    <phoneticPr fontId="1"/>
  </si>
  <si>
    <t>　下記の給与等は統計調査による数値を転記しています。尚、推計年収は統計調査の数値を基に計算しました。</t>
    <rPh sb="1" eb="3">
      <t>カキ</t>
    </rPh>
    <rPh sb="4" eb="6">
      <t>キュウヨ</t>
    </rPh>
    <rPh sb="6" eb="7">
      <t>トウ</t>
    </rPh>
    <rPh sb="8" eb="10">
      <t>トウケイ</t>
    </rPh>
    <rPh sb="10" eb="12">
      <t>チョウサ</t>
    </rPh>
    <rPh sb="15" eb="17">
      <t>スウチ</t>
    </rPh>
    <rPh sb="18" eb="20">
      <t>テンキ</t>
    </rPh>
    <rPh sb="26" eb="27">
      <t>ナオ</t>
    </rPh>
    <rPh sb="28" eb="30">
      <t>スイケイ</t>
    </rPh>
    <rPh sb="30" eb="32">
      <t>ネンシュウ</t>
    </rPh>
    <rPh sb="33" eb="35">
      <t>トウケイ</t>
    </rPh>
    <rPh sb="35" eb="37">
      <t>チョウサ</t>
    </rPh>
    <rPh sb="38" eb="40">
      <t>スウチ</t>
    </rPh>
    <rPh sb="41" eb="42">
      <t>モト</t>
    </rPh>
    <rPh sb="43" eb="45">
      <t>ケイサン</t>
    </rPh>
    <phoneticPr fontId="1"/>
  </si>
  <si>
    <t>　(注)下記の数値は個々の調査件数により隔たりが有ることを考慮のうえ、参考としてください。</t>
    <rPh sb="2" eb="3">
      <t>チュウ</t>
    </rPh>
    <rPh sb="4" eb="6">
      <t>カキ</t>
    </rPh>
    <rPh sb="7" eb="9">
      <t>スウチ</t>
    </rPh>
    <rPh sb="10" eb="12">
      <t>ココ</t>
    </rPh>
    <rPh sb="13" eb="15">
      <t>チョウサ</t>
    </rPh>
    <rPh sb="15" eb="17">
      <t>ケンスウ</t>
    </rPh>
    <rPh sb="20" eb="21">
      <t>ヘダ</t>
    </rPh>
    <rPh sb="24" eb="25">
      <t>ア</t>
    </rPh>
    <rPh sb="29" eb="31">
      <t>コウリョ</t>
    </rPh>
    <rPh sb="35" eb="37">
      <t>サンコウ</t>
    </rPh>
    <phoneticPr fontId="1"/>
  </si>
  <si>
    <t>地域別・年代別給与・年収 参考資料</t>
    <rPh sb="0" eb="2">
      <t>チイキ</t>
    </rPh>
    <rPh sb="2" eb="3">
      <t>ベツ</t>
    </rPh>
    <rPh sb="4" eb="7">
      <t>ネンダイベツ</t>
    </rPh>
    <rPh sb="7" eb="9">
      <t>キュウヨ</t>
    </rPh>
    <rPh sb="10" eb="12">
      <t>ネンシュウ</t>
    </rPh>
    <rPh sb="13" eb="15">
      <t>サンコウ</t>
    </rPh>
    <rPh sb="15" eb="17">
      <t>シリョウ</t>
    </rPh>
    <phoneticPr fontId="1"/>
  </si>
  <si>
    <t>※左記データーより　 推計年収</t>
    <rPh sb="1" eb="3">
      <t>サキ</t>
    </rPh>
    <rPh sb="11" eb="13">
      <t>スイケイ</t>
    </rPh>
    <rPh sb="13" eb="15">
      <t>ネンシュウ</t>
    </rPh>
    <phoneticPr fontId="6"/>
  </si>
  <si>
    <t>※左記データーより　  推計年収</t>
    <rPh sb="1" eb="3">
      <t>サキ</t>
    </rPh>
    <rPh sb="12" eb="14">
      <t>スイケイ</t>
    </rPh>
    <rPh sb="14" eb="16">
      <t>ネンシュウ</t>
    </rPh>
    <phoneticPr fontId="6"/>
  </si>
  <si>
    <t>きまって　 支給する　　 現金給与額</t>
    <rPh sb="6" eb="8">
      <t>シキュウ</t>
    </rPh>
    <rPh sb="13" eb="15">
      <t>ゲンキン</t>
    </rPh>
    <rPh sb="15" eb="17">
      <t>キュウヨ</t>
    </rPh>
    <rPh sb="17" eb="18">
      <t>ガク</t>
    </rPh>
    <phoneticPr fontId="6"/>
  </si>
  <si>
    <t>所定内実　 労働
時間数</t>
    <rPh sb="0" eb="3">
      <t>ショテイナイ</t>
    </rPh>
    <rPh sb="3" eb="4">
      <t>ジツ</t>
    </rPh>
    <rPh sb="6" eb="8">
      <t>ロウドウ</t>
    </rPh>
    <rPh sb="9" eb="12">
      <t>ジカンスウ</t>
    </rPh>
    <phoneticPr fontId="6"/>
  </si>
  <si>
    <t>きまって　 支給する　　現金給与額</t>
    <rPh sb="6" eb="8">
      <t>シキュウ</t>
    </rPh>
    <rPh sb="12" eb="14">
      <t>ゲンキン</t>
    </rPh>
    <rPh sb="14" eb="16">
      <t>キュウヨ</t>
    </rPh>
    <rPh sb="16" eb="17">
      <t>ガク</t>
    </rPh>
    <phoneticPr fontId="6"/>
  </si>
  <si>
    <t>R2年（2020年）賃金構造基本統計調査による</t>
    <rPh sb="2" eb="3">
      <t>ネン</t>
    </rPh>
    <rPh sb="8" eb="9">
      <t>ネン</t>
    </rPh>
    <rPh sb="10" eb="12">
      <t>チンギン</t>
    </rPh>
    <rPh sb="12" eb="14">
      <t>コウゾウ</t>
    </rPh>
    <rPh sb="14" eb="16">
      <t>キホン</t>
    </rPh>
    <rPh sb="16" eb="18">
      <t>トウケイ</t>
    </rPh>
    <rPh sb="18" eb="20">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</si>
</sst>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quot;-&quot;#0.0"/>
    <numFmt numFmtId="177" formatCode="\ ##0;&quot;-&quot;##0"/>
    <numFmt numFmtId="178" formatCode="#,##0.0;&quot; -&quot;##0.0"/>
    <numFmt numFmtId="179" formatCode="##,##0.0;&quot;-&quot;#,##0.0"/>
    <numFmt numFmtId="180" formatCode="###,###,##0;&quot;-&quot;##,###,##0"/>
    <numFmt numFmtId="181" formatCode="##,###,##0;&quot;-&quot;#,###,##0"/>
    <numFmt numFmtId="182" formatCode="###,##0.0;&quot;-&quot;##,##0.0"/>
    <numFmt numFmtId="183" formatCode="###0.0;&quot; -&quot;##0.0"/>
    <numFmt numFmtId="184" formatCode="####0.0;&quot;-&quot;###0.0"/>
    <numFmt numFmtId="185" formatCode="###\ ##0;&quot;-&quot;##\ ##0"/>
    <numFmt numFmtId="186" formatCode="#,##0.0;[Red]\-#,##0.0"/>
    <numFmt numFmtId="187" formatCode="###,###,##0.0;&quot;-&quot;##,###,##0.0"/>
    <numFmt numFmtId="188" formatCode="##0;&quot;-&quot;#0"/>
  </numFmts>
  <fonts count="21">
    <font>
      <sz val="11"/>
      <color theme="1"/>
      <name val="Yu Gothic"/>
      <family val="2"/>
      <scheme val="minor"/>
    </font>
    <font>
      <sz val="6"/>
      <name val="Yu Gothic"/>
      <family val="3"/>
      <charset val="128"/>
      <scheme val="minor"/>
    </font>
    <font>
      <sz val="11"/>
      <color theme="1"/>
      <name val="Yu Gothic"/>
      <family val="2"/>
      <scheme val="minor"/>
    </font>
    <font>
      <sz val="11"/>
      <name val="ＭＳ Ｐゴシック"/>
      <family val="3"/>
      <charset val="128"/>
    </font>
    <font>
      <sz val="10"/>
      <name val="ＭＳ 明朝"/>
      <family val="1"/>
      <charset val="128"/>
    </font>
    <font>
      <sz val="9"/>
      <name val="ＭＳ 明朝"/>
      <family val="1"/>
      <charset val="128"/>
    </font>
    <font>
      <sz val="6"/>
      <name val="ＭＳ Ｐゴシック"/>
      <family val="3"/>
      <charset val="128"/>
    </font>
    <font>
      <sz val="12"/>
      <name val="ＭＳ 明朝"/>
      <family val="1"/>
      <charset val="128"/>
    </font>
    <font>
      <sz val="11"/>
      <name val="ＭＳ 明朝"/>
      <family val="1"/>
      <charset val="128"/>
    </font>
    <font>
      <sz val="10"/>
      <name val="ＭＳ Ｐゴシック"/>
      <family val="3"/>
      <charset val="128"/>
    </font>
    <font>
      <sz val="11"/>
      <color theme="1"/>
      <name val="Yu Gothic"/>
      <family val="3"/>
      <charset val="128"/>
      <scheme val="minor"/>
    </font>
    <font>
      <b/>
      <sz val="11"/>
      <color rgb="FF3F3F3F"/>
      <name val="Yu Gothic"/>
      <family val="3"/>
      <charset val="128"/>
      <scheme val="minor"/>
    </font>
    <font>
      <sz val="11"/>
      <color rgb="FFFF0000"/>
      <name val="ＭＳ 明朝"/>
      <family val="1"/>
      <charset val="128"/>
    </font>
    <font>
      <sz val="14"/>
      <name val="ＭＳ 明朝"/>
      <family val="1"/>
      <charset val="128"/>
    </font>
    <font>
      <sz val="12"/>
      <color theme="1"/>
      <name val="Yu Gothic"/>
      <family val="2"/>
      <scheme val="minor"/>
    </font>
    <font>
      <b/>
      <sz val="14"/>
      <color rgb="FFFF0000"/>
      <name val="ＭＳ 明朝"/>
      <family val="1"/>
      <charset val="128"/>
    </font>
    <font>
      <sz val="14"/>
      <name val="ＭＳ Ｐゴシック"/>
      <family val="3"/>
      <charset val="128"/>
    </font>
    <font>
      <sz val="14"/>
      <color theme="1"/>
      <name val="Yu Gothic"/>
      <family val="2"/>
      <scheme val="minor"/>
    </font>
    <font>
      <b/>
      <sz val="12"/>
      <color rgb="FFFF0000"/>
      <name val="ＭＳ 明朝"/>
      <family val="1"/>
      <charset val="128"/>
    </font>
    <font>
      <b/>
      <sz val="28"/>
      <color theme="1"/>
      <name val="Yu Gothic"/>
      <family val="3"/>
      <charset val="128"/>
      <scheme val="minor"/>
    </font>
    <font>
      <b/>
      <sz val="36"/>
      <color theme="1"/>
      <name val="Yu Gothic"/>
      <family val="3"/>
      <charset val="128"/>
      <scheme val="minor"/>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3" fillId="0" borderId="0">
      <alignment vertical="center"/>
    </xf>
    <xf numFmtId="0" fontId="10" fillId="0" borderId="0">
      <alignment vertical="center"/>
    </xf>
  </cellStyleXfs>
  <cellXfs count="231">
    <xf numFmtId="0" fontId="0" fillId="0" borderId="0" xfId="0"/>
    <xf numFmtId="176" fontId="8" fillId="0" borderId="0" xfId="2" applyNumberFormat="1" applyFont="1" applyAlignment="1">
      <alignment horizontal="right"/>
    </xf>
    <xf numFmtId="177" fontId="8" fillId="0" borderId="0" xfId="2" applyNumberFormat="1" applyFont="1" applyAlignment="1">
      <alignment horizontal="right"/>
    </xf>
    <xf numFmtId="178" fontId="8" fillId="0" borderId="0" xfId="2" applyNumberFormat="1" applyFont="1" applyAlignment="1">
      <alignment horizontal="right"/>
    </xf>
    <xf numFmtId="179" fontId="8" fillId="0" borderId="0" xfId="2" applyNumberFormat="1" applyFont="1" applyAlignment="1">
      <alignment horizontal="right"/>
    </xf>
    <xf numFmtId="180" fontId="8" fillId="0" borderId="0" xfId="2" applyNumberFormat="1" applyFont="1" applyAlignment="1">
      <alignment horizontal="right"/>
    </xf>
    <xf numFmtId="0" fontId="4" fillId="0" borderId="0" xfId="2" applyFont="1">
      <alignment vertical="center"/>
    </xf>
    <xf numFmtId="178" fontId="4" fillId="0" borderId="6" xfId="2" applyNumberFormat="1" applyFont="1" applyFill="1" applyBorder="1" applyAlignment="1">
      <alignment vertical="top" wrapText="1"/>
    </xf>
    <xf numFmtId="176" fontId="8" fillId="0" borderId="0" xfId="2" applyNumberFormat="1" applyFont="1" applyFill="1" applyAlignment="1">
      <alignment horizontal="right"/>
    </xf>
    <xf numFmtId="177" fontId="8" fillId="0" borderId="0" xfId="2" applyNumberFormat="1" applyFont="1" applyFill="1" applyAlignment="1">
      <alignment horizontal="right"/>
    </xf>
    <xf numFmtId="178" fontId="8" fillId="0" borderId="0" xfId="2" applyNumberFormat="1" applyFont="1" applyFill="1" applyAlignment="1">
      <alignment horizontal="right"/>
    </xf>
    <xf numFmtId="179" fontId="8" fillId="0" borderId="0" xfId="2" applyNumberFormat="1" applyFont="1" applyFill="1" applyAlignment="1">
      <alignment horizontal="right"/>
    </xf>
    <xf numFmtId="180" fontId="8" fillId="0" borderId="0" xfId="2" applyNumberFormat="1" applyFont="1" applyFill="1" applyAlignment="1">
      <alignment horizontal="right"/>
    </xf>
    <xf numFmtId="176" fontId="4" fillId="0" borderId="0" xfId="2" applyNumberFormat="1" applyFont="1" applyAlignment="1">
      <alignment horizontal="right" vertical="center"/>
    </xf>
    <xf numFmtId="177" fontId="4" fillId="0" borderId="0" xfId="2" applyNumberFormat="1" applyFont="1" applyAlignment="1">
      <alignment horizontal="right" vertical="center"/>
    </xf>
    <xf numFmtId="178" fontId="4" fillId="0" borderId="0" xfId="2" applyNumberFormat="1" applyFont="1" applyAlignment="1">
      <alignment horizontal="right" vertical="center"/>
    </xf>
    <xf numFmtId="179" fontId="4" fillId="0" borderId="0" xfId="2" applyNumberFormat="1" applyFont="1" applyAlignment="1">
      <alignment horizontal="right" vertical="center"/>
    </xf>
    <xf numFmtId="180" fontId="4" fillId="0" borderId="0" xfId="2" applyNumberFormat="1" applyFont="1" applyAlignment="1">
      <alignment horizontal="right" vertical="center"/>
    </xf>
    <xf numFmtId="178" fontId="5" fillId="0" borderId="3" xfId="2" applyNumberFormat="1" applyFont="1" applyFill="1" applyBorder="1" applyAlignment="1">
      <alignment horizontal="center" vertical="center" wrapText="1"/>
    </xf>
    <xf numFmtId="176" fontId="8" fillId="0" borderId="0" xfId="2" applyNumberFormat="1" applyFont="1" applyBorder="1" applyAlignment="1">
      <alignment horizontal="left" vertical="center"/>
    </xf>
    <xf numFmtId="176" fontId="4" fillId="0" borderId="18" xfId="2" applyNumberFormat="1" applyFont="1" applyFill="1" applyBorder="1" applyAlignment="1">
      <alignment horizontal="right" vertical="top"/>
    </xf>
    <xf numFmtId="176" fontId="4" fillId="0" borderId="2" xfId="2" applyNumberFormat="1" applyFont="1" applyFill="1" applyBorder="1" applyAlignment="1">
      <alignment horizontal="right" vertical="top" wrapText="1"/>
    </xf>
    <xf numFmtId="177" fontId="4" fillId="0" borderId="2" xfId="2" applyNumberFormat="1" applyFont="1" applyFill="1" applyBorder="1" applyAlignment="1">
      <alignment horizontal="right" vertical="top" wrapText="1"/>
    </xf>
    <xf numFmtId="178" fontId="4" fillId="0" borderId="2" xfId="2" applyNumberFormat="1" applyFont="1" applyFill="1" applyBorder="1" applyAlignment="1">
      <alignment horizontal="right" vertical="top" wrapText="1"/>
    </xf>
    <xf numFmtId="179" fontId="4" fillId="0" borderId="2" xfId="2" applyNumberFormat="1" applyFont="1" applyFill="1" applyBorder="1" applyAlignment="1">
      <alignment horizontal="right" vertical="top" wrapText="1"/>
    </xf>
    <xf numFmtId="179" fontId="4" fillId="0" borderId="19" xfId="2" applyNumberFormat="1" applyFont="1" applyFill="1" applyBorder="1" applyAlignment="1">
      <alignment horizontal="right" vertical="top" wrapText="1"/>
    </xf>
    <xf numFmtId="176" fontId="8" fillId="0" borderId="1" xfId="2" applyNumberFormat="1" applyFont="1" applyFill="1" applyBorder="1" applyAlignment="1">
      <alignment horizontal="right"/>
    </xf>
    <xf numFmtId="177" fontId="8" fillId="0" borderId="1" xfId="2" applyNumberFormat="1" applyFont="1" applyFill="1" applyBorder="1" applyAlignment="1">
      <alignment horizontal="right"/>
    </xf>
    <xf numFmtId="183" fontId="8" fillId="0" borderId="1" xfId="2" applyNumberFormat="1" applyFont="1" applyFill="1" applyBorder="1" applyAlignment="1">
      <alignment horizontal="right"/>
    </xf>
    <xf numFmtId="184" fontId="8" fillId="0" borderId="1" xfId="2" applyNumberFormat="1" applyFont="1" applyFill="1" applyBorder="1" applyAlignment="1">
      <alignment horizontal="right"/>
    </xf>
    <xf numFmtId="176" fontId="8" fillId="0" borderId="30" xfId="2" applyNumberFormat="1" applyFont="1" applyFill="1" applyBorder="1" applyAlignment="1">
      <alignment horizontal="right"/>
    </xf>
    <xf numFmtId="176" fontId="8" fillId="0" borderId="32" xfId="2" applyNumberFormat="1" applyFont="1" applyFill="1" applyBorder="1" applyAlignment="1">
      <alignment horizontal="right"/>
    </xf>
    <xf numFmtId="176" fontId="8" fillId="0" borderId="33" xfId="2" applyNumberFormat="1" applyFont="1" applyFill="1" applyBorder="1" applyAlignment="1">
      <alignment horizontal="right"/>
    </xf>
    <xf numFmtId="177" fontId="8" fillId="0" borderId="33" xfId="2" applyNumberFormat="1" applyFont="1" applyFill="1" applyBorder="1" applyAlignment="1">
      <alignment horizontal="right"/>
    </xf>
    <xf numFmtId="183" fontId="8" fillId="0" borderId="33" xfId="2" applyNumberFormat="1" applyFont="1" applyFill="1" applyBorder="1" applyAlignment="1">
      <alignment horizontal="right"/>
    </xf>
    <xf numFmtId="184" fontId="8" fillId="0" borderId="33" xfId="2" applyNumberFormat="1" applyFont="1" applyFill="1" applyBorder="1" applyAlignment="1">
      <alignment horizontal="right"/>
    </xf>
    <xf numFmtId="176" fontId="8" fillId="0" borderId="20" xfId="2" applyNumberFormat="1" applyFont="1" applyFill="1" applyBorder="1" applyAlignment="1">
      <alignment horizontal="right"/>
    </xf>
    <xf numFmtId="176" fontId="8" fillId="0" borderId="3" xfId="2" applyNumberFormat="1" applyFont="1" applyFill="1" applyBorder="1" applyAlignment="1">
      <alignment horizontal="right"/>
    </xf>
    <xf numFmtId="177" fontId="8" fillId="0" borderId="3" xfId="2" applyNumberFormat="1" applyFont="1" applyFill="1" applyBorder="1" applyAlignment="1">
      <alignment horizontal="right"/>
    </xf>
    <xf numFmtId="183" fontId="8" fillId="0" borderId="3" xfId="2" applyNumberFormat="1" applyFont="1" applyFill="1" applyBorder="1" applyAlignment="1">
      <alignment horizontal="right"/>
    </xf>
    <xf numFmtId="184" fontId="8" fillId="0" borderId="3" xfId="2" applyNumberFormat="1" applyFont="1" applyFill="1" applyBorder="1" applyAlignment="1">
      <alignment horizontal="right"/>
    </xf>
    <xf numFmtId="176" fontId="8" fillId="0" borderId="35" xfId="2" applyNumberFormat="1" applyFont="1" applyFill="1" applyBorder="1" applyAlignment="1">
      <alignment horizontal="right"/>
    </xf>
    <xf numFmtId="176" fontId="8" fillId="0" borderId="36" xfId="2" applyNumberFormat="1" applyFont="1" applyFill="1" applyBorder="1" applyAlignment="1">
      <alignment horizontal="right"/>
    </xf>
    <xf numFmtId="177" fontId="8" fillId="0" borderId="36" xfId="2" applyNumberFormat="1" applyFont="1" applyFill="1" applyBorder="1" applyAlignment="1">
      <alignment horizontal="right"/>
    </xf>
    <xf numFmtId="183" fontId="8" fillId="0" borderId="36" xfId="2" applyNumberFormat="1" applyFont="1" applyFill="1" applyBorder="1" applyAlignment="1">
      <alignment horizontal="right"/>
    </xf>
    <xf numFmtId="184" fontId="8" fillId="0" borderId="36" xfId="2" applyNumberFormat="1" applyFont="1" applyFill="1" applyBorder="1" applyAlignment="1">
      <alignment horizontal="right"/>
    </xf>
    <xf numFmtId="177" fontId="8" fillId="0" borderId="0" xfId="2" applyNumberFormat="1" applyFont="1" applyBorder="1" applyAlignment="1">
      <alignment horizontal="left" vertical="center"/>
    </xf>
    <xf numFmtId="0" fontId="4" fillId="0" borderId="0" xfId="2" applyFont="1" applyBorder="1">
      <alignment vertical="center"/>
    </xf>
    <xf numFmtId="176" fontId="8" fillId="0" borderId="1" xfId="2" applyNumberFormat="1" applyFont="1" applyBorder="1" applyAlignment="1">
      <alignment horizontal="right"/>
    </xf>
    <xf numFmtId="177" fontId="8" fillId="0" borderId="1" xfId="2" applyNumberFormat="1" applyFont="1" applyBorder="1" applyAlignment="1">
      <alignment horizontal="right"/>
    </xf>
    <xf numFmtId="183" fontId="8" fillId="0" borderId="1" xfId="2" applyNumberFormat="1" applyFont="1" applyBorder="1" applyAlignment="1">
      <alignment horizontal="right"/>
    </xf>
    <xf numFmtId="184" fontId="8" fillId="0" borderId="1" xfId="2" applyNumberFormat="1" applyFont="1" applyBorder="1" applyAlignment="1">
      <alignment horizontal="right"/>
    </xf>
    <xf numFmtId="176" fontId="4" fillId="0" borderId="33" xfId="2" applyNumberFormat="1" applyFont="1" applyFill="1" applyBorder="1" applyAlignment="1">
      <alignment horizontal="right" vertical="top" wrapText="1"/>
    </xf>
    <xf numFmtId="177" fontId="4" fillId="0" borderId="33" xfId="2" applyNumberFormat="1" applyFont="1" applyFill="1" applyBorder="1" applyAlignment="1">
      <alignment horizontal="right" vertical="top" wrapText="1"/>
    </xf>
    <xf numFmtId="178" fontId="4" fillId="0" borderId="33" xfId="2" applyNumberFormat="1" applyFont="1" applyFill="1" applyBorder="1" applyAlignment="1">
      <alignment horizontal="right" vertical="top" wrapText="1"/>
    </xf>
    <xf numFmtId="179" fontId="4" fillId="0" borderId="33" xfId="2" applyNumberFormat="1" applyFont="1" applyFill="1" applyBorder="1" applyAlignment="1">
      <alignment horizontal="right" vertical="top" wrapText="1"/>
    </xf>
    <xf numFmtId="179" fontId="4" fillId="0" borderId="43" xfId="2" applyNumberFormat="1" applyFont="1" applyFill="1" applyBorder="1" applyAlignment="1">
      <alignment horizontal="right" vertical="top" wrapText="1"/>
    </xf>
    <xf numFmtId="176" fontId="4" fillId="0" borderId="32" xfId="2" applyNumberFormat="1" applyFont="1" applyFill="1" applyBorder="1" applyAlignment="1">
      <alignment horizontal="right" vertical="top"/>
    </xf>
    <xf numFmtId="176" fontId="8" fillId="0" borderId="6" xfId="2" applyNumberFormat="1" applyFont="1" applyBorder="1" applyAlignment="1">
      <alignment horizontal="right"/>
    </xf>
    <xf numFmtId="176" fontId="8" fillId="0" borderId="36" xfId="2" applyNumberFormat="1" applyFont="1" applyBorder="1" applyAlignment="1">
      <alignment horizontal="right"/>
    </xf>
    <xf numFmtId="177" fontId="8" fillId="0" borderId="36" xfId="2" applyNumberFormat="1" applyFont="1" applyBorder="1" applyAlignment="1">
      <alignment horizontal="right"/>
    </xf>
    <xf numFmtId="183" fontId="8" fillId="0" borderId="36" xfId="2" applyNumberFormat="1" applyFont="1" applyBorder="1" applyAlignment="1">
      <alignment horizontal="right"/>
    </xf>
    <xf numFmtId="184" fontId="8" fillId="0" borderId="36" xfId="2" applyNumberFormat="1" applyFont="1" applyBorder="1" applyAlignment="1">
      <alignment horizontal="right"/>
    </xf>
    <xf numFmtId="185" fontId="8" fillId="0" borderId="31" xfId="2" applyNumberFormat="1" applyFont="1" applyBorder="1" applyAlignment="1">
      <alignment horizontal="right"/>
    </xf>
    <xf numFmtId="176" fontId="8" fillId="0" borderId="33" xfId="2" applyNumberFormat="1" applyFont="1" applyBorder="1" applyAlignment="1">
      <alignment horizontal="right"/>
    </xf>
    <xf numFmtId="177" fontId="8" fillId="0" borderId="33" xfId="2" applyNumberFormat="1" applyFont="1" applyBorder="1" applyAlignment="1">
      <alignment horizontal="right"/>
    </xf>
    <xf numFmtId="183" fontId="8" fillId="0" borderId="33" xfId="2" applyNumberFormat="1" applyFont="1" applyBorder="1" applyAlignment="1">
      <alignment horizontal="right"/>
    </xf>
    <xf numFmtId="184" fontId="8" fillId="0" borderId="33" xfId="2" applyNumberFormat="1" applyFont="1" applyBorder="1" applyAlignment="1">
      <alignment horizontal="right"/>
    </xf>
    <xf numFmtId="185" fontId="8" fillId="0" borderId="34" xfId="2" applyNumberFormat="1" applyFont="1" applyBorder="1" applyAlignment="1">
      <alignment horizontal="right"/>
    </xf>
    <xf numFmtId="176" fontId="8" fillId="0" borderId="35" xfId="2" applyNumberFormat="1" applyFont="1" applyBorder="1" applyAlignment="1">
      <alignment horizontal="right"/>
    </xf>
    <xf numFmtId="176" fontId="8" fillId="0" borderId="30" xfId="2" applyNumberFormat="1" applyFont="1" applyBorder="1" applyAlignment="1">
      <alignment horizontal="right"/>
    </xf>
    <xf numFmtId="176" fontId="8" fillId="0" borderId="32" xfId="2" applyNumberFormat="1" applyFont="1" applyBorder="1" applyAlignment="1">
      <alignment horizontal="right"/>
    </xf>
    <xf numFmtId="38" fontId="8" fillId="0" borderId="34" xfId="1" applyFont="1" applyBorder="1" applyAlignment="1">
      <alignment horizontal="right"/>
    </xf>
    <xf numFmtId="176" fontId="4" fillId="0" borderId="44" xfId="2" applyNumberFormat="1" applyFont="1" applyFill="1" applyBorder="1" applyAlignment="1">
      <alignment horizontal="right" vertical="top"/>
    </xf>
    <xf numFmtId="176" fontId="8" fillId="0" borderId="45" xfId="2" applyNumberFormat="1" applyFont="1" applyBorder="1" applyAlignment="1">
      <alignment horizontal="right"/>
    </xf>
    <xf numFmtId="176" fontId="8" fillId="0" borderId="44" xfId="2" applyNumberFormat="1" applyFont="1" applyBorder="1" applyAlignment="1">
      <alignment horizontal="right"/>
    </xf>
    <xf numFmtId="0" fontId="4" fillId="0" borderId="22" xfId="2" applyFont="1" applyBorder="1">
      <alignment vertical="center"/>
    </xf>
    <xf numFmtId="0" fontId="4" fillId="0" borderId="22" xfId="2" applyFont="1" applyBorder="1" applyAlignment="1">
      <alignment textRotation="255"/>
    </xf>
    <xf numFmtId="0" fontId="8" fillId="0" borderId="22" xfId="2" applyFont="1" applyBorder="1" applyAlignment="1"/>
    <xf numFmtId="179" fontId="4" fillId="0" borderId="34" xfId="2" applyNumberFormat="1" applyFont="1" applyFill="1" applyBorder="1" applyAlignment="1">
      <alignment horizontal="right" vertical="top" wrapText="1"/>
    </xf>
    <xf numFmtId="176" fontId="4" fillId="0" borderId="8" xfId="2" applyNumberFormat="1" applyFont="1" applyFill="1" applyBorder="1" applyAlignment="1">
      <alignment horizontal="right" vertical="top"/>
    </xf>
    <xf numFmtId="179" fontId="4" fillId="0" borderId="7" xfId="2" applyNumberFormat="1" applyFont="1" applyFill="1" applyBorder="1" applyAlignment="1">
      <alignment horizontal="right" vertical="top" wrapText="1"/>
    </xf>
    <xf numFmtId="178" fontId="5" fillId="0" borderId="4" xfId="2" applyNumberFormat="1" applyFont="1" applyFill="1" applyBorder="1" applyAlignment="1">
      <alignment horizontal="center" vertical="center" wrapText="1"/>
    </xf>
    <xf numFmtId="186" fontId="8" fillId="0" borderId="37" xfId="1" applyNumberFormat="1" applyFont="1" applyBorder="1" applyAlignment="1">
      <alignment horizontal="right"/>
    </xf>
    <xf numFmtId="186" fontId="8" fillId="0" borderId="31" xfId="1" applyNumberFormat="1" applyFont="1" applyBorder="1" applyAlignment="1">
      <alignment horizontal="right"/>
    </xf>
    <xf numFmtId="186" fontId="8" fillId="0" borderId="34" xfId="1" applyNumberFormat="1" applyFont="1" applyBorder="1" applyAlignment="1">
      <alignment horizontal="right"/>
    </xf>
    <xf numFmtId="186" fontId="8" fillId="0" borderId="36" xfId="1" applyNumberFormat="1" applyFont="1" applyBorder="1" applyAlignment="1">
      <alignment horizontal="right"/>
    </xf>
    <xf numFmtId="186" fontId="8" fillId="0" borderId="1" xfId="1" applyNumberFormat="1" applyFont="1" applyBorder="1" applyAlignment="1">
      <alignment horizontal="right"/>
    </xf>
    <xf numFmtId="186" fontId="8" fillId="0" borderId="33" xfId="1" applyNumberFormat="1" applyFont="1" applyBorder="1" applyAlignment="1">
      <alignment horizontal="right"/>
    </xf>
    <xf numFmtId="186" fontId="8" fillId="0" borderId="21" xfId="1" applyNumberFormat="1" applyFont="1" applyBorder="1" applyAlignment="1">
      <alignment horizontal="right"/>
    </xf>
    <xf numFmtId="0" fontId="4" fillId="0" borderId="41" xfId="2" applyFont="1" applyBorder="1">
      <alignment vertical="center"/>
    </xf>
    <xf numFmtId="186" fontId="8" fillId="0" borderId="35" xfId="1" applyNumberFormat="1" applyFont="1" applyBorder="1" applyAlignment="1">
      <alignment horizontal="right"/>
    </xf>
    <xf numFmtId="186" fontId="8" fillId="0" borderId="30" xfId="1" applyNumberFormat="1" applyFont="1" applyBorder="1" applyAlignment="1">
      <alignment horizontal="right"/>
    </xf>
    <xf numFmtId="186" fontId="8" fillId="0" borderId="32" xfId="1" applyNumberFormat="1" applyFont="1" applyBorder="1" applyAlignment="1">
      <alignment horizontal="right"/>
    </xf>
    <xf numFmtId="186" fontId="8" fillId="0" borderId="45" xfId="1" applyNumberFormat="1" applyFont="1" applyBorder="1" applyAlignment="1">
      <alignment horizontal="right"/>
    </xf>
    <xf numFmtId="186" fontId="8" fillId="0" borderId="6" xfId="1" applyNumberFormat="1" applyFont="1" applyBorder="1" applyAlignment="1">
      <alignment horizontal="right"/>
    </xf>
    <xf numFmtId="186" fontId="8" fillId="0" borderId="44" xfId="1" applyNumberFormat="1" applyFont="1" applyBorder="1" applyAlignment="1">
      <alignment horizontal="right"/>
    </xf>
    <xf numFmtId="184" fontId="8" fillId="0" borderId="31" xfId="2" applyNumberFormat="1" applyFont="1" applyBorder="1" applyAlignment="1">
      <alignment horizontal="right"/>
    </xf>
    <xf numFmtId="186" fontId="8" fillId="0" borderId="37" xfId="1" applyNumberFormat="1" applyFont="1" applyBorder="1" applyAlignment="1">
      <alignment horizontal="right" vertical="center"/>
    </xf>
    <xf numFmtId="176" fontId="4" fillId="0" borderId="26" xfId="2" applyNumberFormat="1" applyFont="1" applyFill="1" applyBorder="1" applyAlignment="1">
      <alignment horizontal="right" vertical="top"/>
    </xf>
    <xf numFmtId="176" fontId="4" fillId="0" borderId="27" xfId="2" applyNumberFormat="1" applyFont="1" applyFill="1" applyBorder="1" applyAlignment="1">
      <alignment horizontal="right" vertical="top" wrapText="1"/>
    </xf>
    <xf numFmtId="177" fontId="4" fillId="0" borderId="27" xfId="2" applyNumberFormat="1" applyFont="1" applyFill="1" applyBorder="1" applyAlignment="1">
      <alignment horizontal="right" vertical="top" wrapText="1"/>
    </xf>
    <xf numFmtId="178" fontId="4" fillId="0" borderId="27" xfId="2" applyNumberFormat="1" applyFont="1" applyFill="1" applyBorder="1" applyAlignment="1">
      <alignment horizontal="right" vertical="top" wrapText="1"/>
    </xf>
    <xf numFmtId="179" fontId="4" fillId="0" borderId="27" xfId="2" applyNumberFormat="1" applyFont="1" applyFill="1" applyBorder="1" applyAlignment="1">
      <alignment horizontal="right" vertical="top" wrapText="1"/>
    </xf>
    <xf numFmtId="179" fontId="4" fillId="0" borderId="46" xfId="2" applyNumberFormat="1" applyFont="1" applyFill="1" applyBorder="1" applyAlignment="1">
      <alignment horizontal="right" vertical="top" wrapText="1"/>
    </xf>
    <xf numFmtId="179" fontId="4" fillId="0" borderId="28" xfId="2" applyNumberFormat="1" applyFont="1" applyFill="1" applyBorder="1" applyAlignment="1">
      <alignment horizontal="right" vertical="top" wrapText="1"/>
    </xf>
    <xf numFmtId="178" fontId="8" fillId="0" borderId="0" xfId="2" applyNumberFormat="1" applyFont="1" applyBorder="1" applyAlignment="1">
      <alignment horizontal="left" vertical="center"/>
    </xf>
    <xf numFmtId="178" fontId="11" fillId="0" borderId="0" xfId="2" applyNumberFormat="1" applyFont="1" applyBorder="1" applyAlignment="1">
      <alignment horizontal="left" vertical="center"/>
    </xf>
    <xf numFmtId="179" fontId="8" fillId="0" borderId="0" xfId="2" applyNumberFormat="1" applyFont="1" applyBorder="1" applyAlignment="1">
      <alignment horizontal="right" vertical="center"/>
    </xf>
    <xf numFmtId="181" fontId="8" fillId="0" borderId="0" xfId="2" applyNumberFormat="1" applyFont="1" applyBorder="1" applyAlignment="1">
      <alignment horizontal="right" vertical="center"/>
    </xf>
    <xf numFmtId="180" fontId="8" fillId="0" borderId="0" xfId="2" applyNumberFormat="1" applyFont="1" applyBorder="1" applyAlignment="1">
      <alignment horizontal="right" vertical="center"/>
    </xf>
    <xf numFmtId="176" fontId="12" fillId="0" borderId="0" xfId="2" applyNumberFormat="1" applyFont="1" applyBorder="1" applyAlignment="1">
      <alignment horizontal="left" vertical="center"/>
    </xf>
    <xf numFmtId="0" fontId="4" fillId="0" borderId="47" xfId="2" applyFont="1" applyBorder="1" applyAlignment="1">
      <alignment horizontal="center" vertical="center" wrapText="1"/>
    </xf>
    <xf numFmtId="183" fontId="8" fillId="0" borderId="0" xfId="2" applyNumberFormat="1" applyFont="1" applyAlignment="1">
      <alignment horizontal="right"/>
    </xf>
    <xf numFmtId="184" fontId="8" fillId="0" borderId="0" xfId="2" applyNumberFormat="1" applyFont="1" applyAlignment="1">
      <alignment horizontal="right"/>
    </xf>
    <xf numFmtId="178" fontId="8" fillId="0" borderId="1" xfId="2" applyNumberFormat="1" applyFont="1" applyFill="1" applyBorder="1" applyAlignment="1">
      <alignment horizontal="right"/>
    </xf>
    <xf numFmtId="179" fontId="8" fillId="0" borderId="1" xfId="2" applyNumberFormat="1" applyFont="1" applyFill="1" applyBorder="1" applyAlignment="1">
      <alignment horizontal="right"/>
    </xf>
    <xf numFmtId="0" fontId="14" fillId="0" borderId="0" xfId="0" applyFont="1"/>
    <xf numFmtId="0" fontId="15" fillId="0" borderId="23" xfId="2" applyFont="1" applyBorder="1" applyAlignment="1">
      <alignment horizontal="center" vertical="center"/>
    </xf>
    <xf numFmtId="178" fontId="8" fillId="0" borderId="36" xfId="2" applyNumberFormat="1" applyFont="1" applyFill="1" applyBorder="1" applyAlignment="1">
      <alignment horizontal="right"/>
    </xf>
    <xf numFmtId="179" fontId="8" fillId="0" borderId="36" xfId="2" applyNumberFormat="1" applyFont="1" applyFill="1" applyBorder="1" applyAlignment="1">
      <alignment horizontal="right"/>
    </xf>
    <xf numFmtId="178" fontId="8" fillId="0" borderId="33" xfId="2" applyNumberFormat="1" applyFont="1" applyFill="1" applyBorder="1" applyAlignment="1">
      <alignment horizontal="right"/>
    </xf>
    <xf numFmtId="179" fontId="8" fillId="0" borderId="33" xfId="2" applyNumberFormat="1" applyFont="1" applyFill="1" applyBorder="1" applyAlignment="1">
      <alignment horizontal="right"/>
    </xf>
    <xf numFmtId="176" fontId="8" fillId="0" borderId="45" xfId="2" applyNumberFormat="1" applyFont="1" applyFill="1" applyBorder="1" applyAlignment="1">
      <alignment horizontal="right"/>
    </xf>
    <xf numFmtId="176" fontId="8" fillId="0" borderId="6" xfId="2" applyNumberFormat="1" applyFont="1" applyFill="1" applyBorder="1" applyAlignment="1">
      <alignment horizontal="right"/>
    </xf>
    <xf numFmtId="0" fontId="16" fillId="0" borderId="40" xfId="2" applyFont="1" applyBorder="1" applyAlignment="1">
      <alignment horizontal="center" vertical="center"/>
    </xf>
    <xf numFmtId="0" fontId="17" fillId="0" borderId="0" xfId="0" applyFont="1"/>
    <xf numFmtId="0" fontId="7" fillId="0" borderId="0" xfId="2" applyFont="1">
      <alignment vertical="center"/>
    </xf>
    <xf numFmtId="176" fontId="8" fillId="0" borderId="44" xfId="2" applyNumberFormat="1" applyFont="1" applyFill="1" applyBorder="1" applyAlignment="1">
      <alignment horizontal="right"/>
    </xf>
    <xf numFmtId="0" fontId="13" fillId="0" borderId="0" xfId="2" applyFont="1">
      <alignment vertical="center"/>
    </xf>
    <xf numFmtId="186" fontId="8" fillId="0" borderId="37" xfId="1" applyNumberFormat="1" applyFont="1" applyFill="1" applyBorder="1" applyAlignment="1">
      <alignment horizontal="right"/>
    </xf>
    <xf numFmtId="186" fontId="8" fillId="0" borderId="31" xfId="1" applyNumberFormat="1" applyFont="1" applyFill="1" applyBorder="1" applyAlignment="1">
      <alignment horizontal="right"/>
    </xf>
    <xf numFmtId="186" fontId="8" fillId="0" borderId="34" xfId="1" applyNumberFormat="1" applyFont="1" applyFill="1" applyBorder="1" applyAlignment="1">
      <alignment horizontal="right"/>
    </xf>
    <xf numFmtId="186" fontId="8" fillId="0" borderId="21" xfId="1" applyNumberFormat="1" applyFont="1" applyFill="1" applyBorder="1" applyAlignment="1">
      <alignment horizontal="right"/>
    </xf>
    <xf numFmtId="187" fontId="8" fillId="0" borderId="37" xfId="2" applyNumberFormat="1" applyFont="1" applyFill="1" applyBorder="1" applyAlignment="1">
      <alignment horizontal="right"/>
    </xf>
    <xf numFmtId="187" fontId="8" fillId="0" borderId="31" xfId="2" applyNumberFormat="1" applyFont="1" applyFill="1" applyBorder="1" applyAlignment="1">
      <alignment horizontal="right"/>
    </xf>
    <xf numFmtId="187" fontId="8" fillId="0" borderId="34" xfId="2" applyNumberFormat="1" applyFont="1" applyFill="1" applyBorder="1" applyAlignment="1">
      <alignment horizontal="right"/>
    </xf>
    <xf numFmtId="187" fontId="8" fillId="0" borderId="1" xfId="2" applyNumberFormat="1" applyFont="1" applyBorder="1" applyAlignment="1">
      <alignment horizontal="right"/>
    </xf>
    <xf numFmtId="176" fontId="8" fillId="0" borderId="45" xfId="1" applyNumberFormat="1" applyFont="1" applyBorder="1" applyAlignment="1">
      <alignment horizontal="right"/>
    </xf>
    <xf numFmtId="176" fontId="8" fillId="0" borderId="36" xfId="1" applyNumberFormat="1" applyFont="1" applyBorder="1" applyAlignment="1">
      <alignment horizontal="right"/>
    </xf>
    <xf numFmtId="176" fontId="8" fillId="0" borderId="6" xfId="1" applyNumberFormat="1" applyFont="1" applyBorder="1" applyAlignment="1">
      <alignment horizontal="right"/>
    </xf>
    <xf numFmtId="176" fontId="8" fillId="0" borderId="1" xfId="1" applyNumberFormat="1" applyFont="1" applyBorder="1" applyAlignment="1">
      <alignment horizontal="right"/>
    </xf>
    <xf numFmtId="176" fontId="8" fillId="0" borderId="44" xfId="1" applyNumberFormat="1" applyFont="1" applyBorder="1" applyAlignment="1">
      <alignment horizontal="right"/>
    </xf>
    <xf numFmtId="176" fontId="8" fillId="0" borderId="33" xfId="1" applyNumberFormat="1" applyFont="1" applyBorder="1" applyAlignment="1">
      <alignment horizontal="right"/>
    </xf>
    <xf numFmtId="176" fontId="8" fillId="0" borderId="35" xfId="1" applyNumberFormat="1" applyFont="1" applyBorder="1" applyAlignment="1">
      <alignment horizontal="right"/>
    </xf>
    <xf numFmtId="176" fontId="8" fillId="0" borderId="30" xfId="1" applyNumberFormat="1" applyFont="1" applyBorder="1" applyAlignment="1">
      <alignment horizontal="right"/>
    </xf>
    <xf numFmtId="176" fontId="8" fillId="0" borderId="32" xfId="1" applyNumberFormat="1" applyFont="1" applyBorder="1" applyAlignment="1">
      <alignment horizontal="right"/>
    </xf>
    <xf numFmtId="188" fontId="8" fillId="0" borderId="36" xfId="1" applyNumberFormat="1" applyFont="1" applyBorder="1" applyAlignment="1">
      <alignment horizontal="right"/>
    </xf>
    <xf numFmtId="188" fontId="8" fillId="0" borderId="1" xfId="1" applyNumberFormat="1" applyFont="1" applyBorder="1" applyAlignment="1">
      <alignment horizontal="right"/>
    </xf>
    <xf numFmtId="188" fontId="8" fillId="0" borderId="33" xfId="1" applyNumberFormat="1" applyFont="1" applyBorder="1" applyAlignment="1">
      <alignment horizontal="right"/>
    </xf>
    <xf numFmtId="179" fontId="8" fillId="0" borderId="31" xfId="2" applyNumberFormat="1" applyFont="1" applyFill="1" applyBorder="1" applyAlignment="1">
      <alignment horizontal="right"/>
    </xf>
    <xf numFmtId="187" fontId="8" fillId="0" borderId="31" xfId="2" applyNumberFormat="1" applyFont="1" applyBorder="1" applyAlignment="1">
      <alignment horizontal="right"/>
    </xf>
    <xf numFmtId="179" fontId="8" fillId="0" borderId="37" xfId="1" applyNumberFormat="1" applyFont="1" applyBorder="1" applyAlignment="1">
      <alignment horizontal="right"/>
    </xf>
    <xf numFmtId="179" fontId="8" fillId="0" borderId="31" xfId="1" applyNumberFormat="1" applyFont="1" applyBorder="1" applyAlignment="1">
      <alignment horizontal="right"/>
    </xf>
    <xf numFmtId="179" fontId="8" fillId="0" borderId="34" xfId="1" applyNumberFormat="1" applyFont="1" applyBorder="1" applyAlignment="1">
      <alignment horizontal="right"/>
    </xf>
    <xf numFmtId="176" fontId="8" fillId="0" borderId="48" xfId="2" applyNumberFormat="1" applyFont="1" applyFill="1" applyBorder="1" applyAlignment="1">
      <alignment horizontal="right" vertical="center"/>
    </xf>
    <xf numFmtId="176" fontId="8" fillId="0" borderId="49" xfId="2" applyNumberFormat="1" applyFont="1" applyFill="1" applyBorder="1" applyAlignment="1">
      <alignment horizontal="right" vertical="center" wrapText="1"/>
    </xf>
    <xf numFmtId="177" fontId="8" fillId="0" borderId="49" xfId="2" applyNumberFormat="1" applyFont="1" applyFill="1" applyBorder="1" applyAlignment="1">
      <alignment horizontal="right" vertical="center" wrapText="1"/>
    </xf>
    <xf numFmtId="178" fontId="8" fillId="0" borderId="49" xfId="2" applyNumberFormat="1" applyFont="1" applyFill="1" applyBorder="1" applyAlignment="1">
      <alignment horizontal="right" vertical="center" wrapText="1"/>
    </xf>
    <xf numFmtId="179" fontId="8" fillId="0" borderId="49" xfId="2" applyNumberFormat="1" applyFont="1" applyFill="1" applyBorder="1" applyAlignment="1">
      <alignment horizontal="right" vertical="center" wrapText="1"/>
    </xf>
    <xf numFmtId="179" fontId="8" fillId="0" borderId="50" xfId="2" applyNumberFormat="1" applyFont="1" applyFill="1" applyBorder="1" applyAlignment="1">
      <alignment horizontal="right" vertical="center" wrapText="1"/>
    </xf>
    <xf numFmtId="176" fontId="8" fillId="0" borderId="49" xfId="2" applyNumberFormat="1" applyFont="1" applyFill="1" applyBorder="1" applyAlignment="1">
      <alignment horizontal="right" vertical="center"/>
    </xf>
    <xf numFmtId="177" fontId="8" fillId="0" borderId="49" xfId="2" applyNumberFormat="1" applyFont="1" applyFill="1" applyBorder="1" applyAlignment="1">
      <alignment horizontal="right" vertical="center"/>
    </xf>
    <xf numFmtId="183" fontId="8" fillId="0" borderId="49" xfId="2" applyNumberFormat="1" applyFont="1" applyFill="1" applyBorder="1" applyAlignment="1">
      <alignment horizontal="right" vertical="center"/>
    </xf>
    <xf numFmtId="184" fontId="8" fillId="0" borderId="49" xfId="2" applyNumberFormat="1" applyFont="1" applyFill="1" applyBorder="1" applyAlignment="1">
      <alignment horizontal="right" vertical="center"/>
    </xf>
    <xf numFmtId="186" fontId="8" fillId="0" borderId="50" xfId="1" applyNumberFormat="1" applyFont="1" applyFill="1" applyBorder="1" applyAlignment="1">
      <alignment horizontal="right" vertical="center"/>
    </xf>
    <xf numFmtId="0" fontId="8" fillId="0" borderId="22" xfId="2" applyFont="1" applyBorder="1" applyAlignment="1">
      <alignment horizontal="right" vertical="center"/>
    </xf>
    <xf numFmtId="0" fontId="0" fillId="0" borderId="0" xfId="0" applyAlignment="1">
      <alignment horizontal="right" vertical="center"/>
    </xf>
    <xf numFmtId="176" fontId="8" fillId="0" borderId="18" xfId="2" applyNumberFormat="1" applyFont="1" applyBorder="1" applyAlignment="1">
      <alignment horizontal="right"/>
    </xf>
    <xf numFmtId="176" fontId="8" fillId="0" borderId="2" xfId="2" applyNumberFormat="1" applyFont="1" applyBorder="1" applyAlignment="1">
      <alignment horizontal="right"/>
    </xf>
    <xf numFmtId="177" fontId="8" fillId="0" borderId="2" xfId="2" applyNumberFormat="1" applyFont="1" applyBorder="1" applyAlignment="1">
      <alignment horizontal="right"/>
    </xf>
    <xf numFmtId="183" fontId="8" fillId="0" borderId="2" xfId="2" applyNumberFormat="1" applyFont="1" applyBorder="1" applyAlignment="1">
      <alignment horizontal="right"/>
    </xf>
    <xf numFmtId="184" fontId="8" fillId="0" borderId="2" xfId="2" applyNumberFormat="1" applyFont="1" applyBorder="1" applyAlignment="1">
      <alignment horizontal="right"/>
    </xf>
    <xf numFmtId="187" fontId="8" fillId="0" borderId="19" xfId="2" applyNumberFormat="1" applyFont="1" applyFill="1" applyBorder="1" applyAlignment="1">
      <alignment horizontal="right"/>
    </xf>
    <xf numFmtId="176" fontId="8" fillId="0" borderId="8" xfId="2" applyNumberFormat="1" applyFont="1" applyFill="1" applyBorder="1" applyAlignment="1">
      <alignment horizontal="right"/>
    </xf>
    <xf numFmtId="176" fontId="8" fillId="0" borderId="2" xfId="2" applyNumberFormat="1" applyFont="1" applyFill="1" applyBorder="1" applyAlignment="1">
      <alignment horizontal="right"/>
    </xf>
    <xf numFmtId="177" fontId="8" fillId="0" borderId="2" xfId="2" applyNumberFormat="1" applyFont="1" applyFill="1" applyBorder="1" applyAlignment="1">
      <alignment horizontal="right"/>
    </xf>
    <xf numFmtId="178" fontId="8" fillId="0" borderId="2" xfId="2" applyNumberFormat="1" applyFont="1" applyFill="1" applyBorder="1" applyAlignment="1">
      <alignment horizontal="right"/>
    </xf>
    <xf numFmtId="179" fontId="8" fillId="0" borderId="2" xfId="2" applyNumberFormat="1" applyFont="1" applyFill="1" applyBorder="1" applyAlignment="1">
      <alignment horizontal="right"/>
    </xf>
    <xf numFmtId="0" fontId="18" fillId="0" borderId="13" xfId="2" applyFont="1" applyBorder="1" applyAlignment="1">
      <alignment horizontal="center" wrapText="1"/>
    </xf>
    <xf numFmtId="0" fontId="18" fillId="0" borderId="42" xfId="2" applyFont="1" applyBorder="1" applyAlignment="1">
      <alignment horizontal="center" wrapText="1"/>
    </xf>
    <xf numFmtId="0" fontId="18" fillId="0" borderId="39" xfId="2" applyFont="1" applyBorder="1" applyAlignment="1">
      <alignment horizontal="center" wrapText="1"/>
    </xf>
    <xf numFmtId="0" fontId="4" fillId="0" borderId="16" xfId="2" applyFont="1" applyBorder="1" applyAlignment="1">
      <alignment horizontal="center"/>
    </xf>
    <xf numFmtId="0" fontId="4" fillId="0" borderId="16" xfId="2" applyFont="1" applyBorder="1" applyAlignment="1">
      <alignment horizontal="center" wrapText="1"/>
    </xf>
    <xf numFmtId="0" fontId="4" fillId="0" borderId="38" xfId="2" applyFont="1" applyBorder="1" applyAlignment="1">
      <alignment horizontal="center"/>
    </xf>
    <xf numFmtId="0" fontId="4" fillId="0" borderId="40" xfId="2" applyFont="1" applyBorder="1" applyAlignment="1">
      <alignment horizontal="center"/>
    </xf>
    <xf numFmtId="0" fontId="4" fillId="0" borderId="40" xfId="2" applyFont="1" applyBorder="1" applyAlignment="1">
      <alignment horizontal="center" wrapText="1"/>
    </xf>
    <xf numFmtId="0" fontId="4" fillId="0" borderId="25" xfId="2" applyFont="1" applyBorder="1" applyAlignment="1">
      <alignment horizontal="center"/>
    </xf>
    <xf numFmtId="176" fontId="8" fillId="0" borderId="52" xfId="2" applyNumberFormat="1" applyFont="1" applyFill="1" applyBorder="1" applyAlignment="1">
      <alignment horizontal="right" vertical="center"/>
    </xf>
    <xf numFmtId="0" fontId="4" fillId="0" borderId="51" xfId="2" applyFont="1" applyBorder="1" applyAlignment="1">
      <alignment horizontal="center" vertical="center" wrapText="1"/>
    </xf>
    <xf numFmtId="186" fontId="8" fillId="0" borderId="26" xfId="1" applyNumberFormat="1" applyFont="1" applyBorder="1" applyAlignment="1">
      <alignment horizontal="right"/>
    </xf>
    <xf numFmtId="186" fontId="8" fillId="0" borderId="27" xfId="1" applyNumberFormat="1" applyFont="1" applyBorder="1" applyAlignment="1">
      <alignment horizontal="right"/>
    </xf>
    <xf numFmtId="186" fontId="8" fillId="0" borderId="28" xfId="1" applyNumberFormat="1" applyFont="1" applyBorder="1" applyAlignment="1">
      <alignment horizontal="right"/>
    </xf>
    <xf numFmtId="186" fontId="8" fillId="0" borderId="53" xfId="1" applyNumberFormat="1" applyFont="1" applyBorder="1" applyAlignment="1">
      <alignment horizontal="right"/>
    </xf>
    <xf numFmtId="179" fontId="4" fillId="0" borderId="0" xfId="2" applyNumberFormat="1" applyFont="1" applyBorder="1" applyAlignment="1">
      <alignment horizontal="right" vertical="center"/>
    </xf>
    <xf numFmtId="0" fontId="0" fillId="0" borderId="0" xfId="0" applyAlignment="1"/>
    <xf numFmtId="0" fontId="19"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0" fillId="0" borderId="0" xfId="0" applyFont="1" applyAlignment="1">
      <alignment horizontal="center" vertical="center"/>
    </xf>
    <xf numFmtId="178" fontId="8" fillId="0" borderId="13" xfId="2" applyNumberFormat="1" applyFont="1" applyFill="1" applyBorder="1" applyAlignment="1">
      <alignment horizontal="center" vertical="center"/>
    </xf>
    <xf numFmtId="178" fontId="8" fillId="0" borderId="14" xfId="2" applyNumberFormat="1" applyFont="1" applyFill="1" applyBorder="1" applyAlignment="1">
      <alignment horizontal="center" vertical="center"/>
    </xf>
    <xf numFmtId="178" fontId="8" fillId="0" borderId="15" xfId="2" applyNumberFormat="1" applyFont="1" applyFill="1" applyBorder="1" applyAlignment="1">
      <alignment horizontal="center" vertical="center"/>
    </xf>
    <xf numFmtId="0" fontId="4" fillId="0" borderId="22" xfId="2" applyFont="1" applyBorder="1" applyAlignment="1">
      <alignment horizontal="center" vertical="center" wrapText="1"/>
    </xf>
    <xf numFmtId="182" fontId="13" fillId="0" borderId="16" xfId="2" applyNumberFormat="1" applyFont="1" applyFill="1" applyBorder="1" applyAlignment="1">
      <alignment horizontal="center" vertical="center"/>
    </xf>
    <xf numFmtId="182" fontId="13" fillId="0" borderId="5" xfId="2" applyNumberFormat="1" applyFont="1" applyFill="1" applyBorder="1" applyAlignment="1">
      <alignment horizontal="center" vertical="center"/>
    </xf>
    <xf numFmtId="182" fontId="13" fillId="0" borderId="17" xfId="2" applyNumberFormat="1" applyFont="1" applyFill="1" applyBorder="1" applyAlignment="1">
      <alignment horizontal="center" vertical="center"/>
    </xf>
    <xf numFmtId="176" fontId="4" fillId="0" borderId="18" xfId="2" applyNumberFormat="1" applyFont="1" applyFill="1" applyBorder="1" applyAlignment="1">
      <alignment horizontal="center" vertical="center"/>
    </xf>
    <xf numFmtId="176" fontId="4" fillId="0" borderId="20" xfId="2" applyNumberFormat="1" applyFont="1" applyFill="1" applyBorder="1" applyAlignment="1">
      <alignment horizontal="center" vertical="center"/>
    </xf>
    <xf numFmtId="176" fontId="4" fillId="0" borderId="2" xfId="2" applyNumberFormat="1" applyFont="1" applyFill="1" applyBorder="1" applyAlignment="1">
      <alignment horizontal="center" vertical="center" wrapText="1"/>
    </xf>
    <xf numFmtId="176" fontId="4" fillId="0" borderId="3" xfId="2" applyNumberFormat="1" applyFont="1" applyFill="1" applyBorder="1" applyAlignment="1">
      <alignment horizontal="center" vertical="center" wrapText="1"/>
    </xf>
    <xf numFmtId="177" fontId="4" fillId="0" borderId="2" xfId="2" applyNumberFormat="1" applyFont="1" applyFill="1" applyBorder="1" applyAlignment="1">
      <alignment horizontal="center" vertical="center" wrapText="1"/>
    </xf>
    <xf numFmtId="177" fontId="4" fillId="0" borderId="3" xfId="2" applyNumberFormat="1" applyFont="1" applyFill="1" applyBorder="1" applyAlignment="1">
      <alignment horizontal="center" vertical="center" wrapText="1"/>
    </xf>
    <xf numFmtId="0" fontId="3" fillId="0" borderId="24" xfId="2" applyBorder="1" applyAlignment="1">
      <alignment horizontal="center" vertical="center"/>
    </xf>
    <xf numFmtId="0" fontId="3" fillId="0" borderId="42" xfId="2" applyBorder="1" applyAlignment="1">
      <alignment horizontal="center" vertical="center"/>
    </xf>
    <xf numFmtId="178" fontId="4" fillId="0" borderId="7" xfId="2" applyNumberFormat="1" applyFont="1" applyFill="1" applyBorder="1" applyAlignment="1">
      <alignment horizontal="center" vertical="center" wrapText="1"/>
    </xf>
    <xf numFmtId="178" fontId="9" fillId="0" borderId="11" xfId="2" applyNumberFormat="1" applyFont="1" applyFill="1" applyBorder="1" applyAlignment="1">
      <alignment horizontal="center" vertical="center" wrapText="1"/>
    </xf>
    <xf numFmtId="179" fontId="4" fillId="0" borderId="2" xfId="2" applyNumberFormat="1" applyFont="1" applyFill="1" applyBorder="1" applyAlignment="1">
      <alignment horizontal="center" vertical="center" wrapText="1"/>
    </xf>
    <xf numFmtId="179" fontId="3" fillId="0" borderId="3" xfId="2" applyNumberFormat="1" applyFill="1" applyBorder="1" applyAlignment="1">
      <alignment horizontal="center" vertical="center" wrapText="1"/>
    </xf>
    <xf numFmtId="180" fontId="4" fillId="0" borderId="19" xfId="2" applyNumberFormat="1" applyFont="1" applyFill="1" applyBorder="1" applyAlignment="1">
      <alignment vertical="center" wrapText="1"/>
    </xf>
    <xf numFmtId="180" fontId="9" fillId="0" borderId="21" xfId="2" applyNumberFormat="1" applyFont="1" applyFill="1" applyBorder="1" applyAlignment="1">
      <alignment vertical="center"/>
    </xf>
    <xf numFmtId="176" fontId="4" fillId="0" borderId="8" xfId="2" applyNumberFormat="1" applyFont="1" applyFill="1" applyBorder="1" applyAlignment="1">
      <alignment horizontal="center" vertical="center"/>
    </xf>
    <xf numFmtId="176" fontId="4" fillId="0" borderId="12" xfId="2" applyNumberFormat="1" applyFont="1" applyFill="1" applyBorder="1" applyAlignment="1">
      <alignment horizontal="center" vertical="center"/>
    </xf>
    <xf numFmtId="180" fontId="4" fillId="0" borderId="21" xfId="2" applyNumberFormat="1" applyFont="1" applyFill="1" applyBorder="1" applyAlignment="1">
      <alignment vertical="center" wrapText="1"/>
    </xf>
    <xf numFmtId="0" fontId="4" fillId="0" borderId="0" xfId="2" applyFont="1" applyBorder="1" applyAlignment="1">
      <alignment horizontal="center" vertical="center" wrapText="1"/>
    </xf>
    <xf numFmtId="177" fontId="4" fillId="0" borderId="4" xfId="2" applyNumberFormat="1" applyFont="1" applyFill="1" applyBorder="1" applyAlignment="1">
      <alignment horizontal="center" vertical="center" wrapText="1"/>
    </xf>
    <xf numFmtId="178" fontId="9" fillId="0" borderId="9" xfId="2" applyNumberFormat="1" applyFont="1" applyFill="1" applyBorder="1" applyAlignment="1">
      <alignment horizontal="center" vertical="center" wrapText="1"/>
    </xf>
    <xf numFmtId="179" fontId="3" fillId="0" borderId="4" xfId="2" applyNumberFormat="1" applyFill="1" applyBorder="1" applyAlignment="1">
      <alignment horizontal="center" vertical="center" wrapText="1"/>
    </xf>
    <xf numFmtId="176" fontId="4" fillId="0" borderId="29" xfId="2" applyNumberFormat="1" applyFont="1" applyFill="1" applyBorder="1" applyAlignment="1">
      <alignment horizontal="center" vertical="center"/>
    </xf>
    <xf numFmtId="176" fontId="4" fillId="0" borderId="4" xfId="2" applyNumberFormat="1" applyFont="1" applyFill="1" applyBorder="1" applyAlignment="1">
      <alignment horizontal="center" vertical="center" wrapText="1"/>
    </xf>
    <xf numFmtId="176" fontId="4" fillId="0" borderId="10" xfId="2" applyNumberFormat="1" applyFont="1" applyFill="1" applyBorder="1" applyAlignment="1">
      <alignment horizontal="center" vertical="center"/>
    </xf>
  </cellXfs>
  <cellStyles count="4">
    <cellStyle name="桁区切り" xfId="1" builtinId="6"/>
    <cellStyle name="標準" xfId="0" builtinId="0"/>
    <cellStyle name="標準 10" xfId="2" xr:uid="{46A0DB85-642F-49D6-A7FE-00E3C4191869}"/>
    <cellStyle name="標準 2" xfId="3" xr:uid="{C532808E-EF0B-420F-92A9-04B97583C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BDEFB-00B0-4F7E-9AAB-2C9AC26E618E}">
  <dimension ref="C3:Q20"/>
  <sheetViews>
    <sheetView tabSelected="1" workbookViewId="0">
      <selection activeCell="K13" sqref="K13"/>
    </sheetView>
  </sheetViews>
  <sheetFormatPr defaultRowHeight="18.75"/>
  <sheetData>
    <row r="3" spans="3:17">
      <c r="C3" s="195"/>
      <c r="D3" s="195"/>
      <c r="E3" s="195"/>
      <c r="F3" s="195"/>
      <c r="G3" s="195"/>
      <c r="H3" s="195"/>
      <c r="I3" s="195"/>
      <c r="J3" s="195"/>
      <c r="K3" s="195"/>
      <c r="L3" s="195"/>
      <c r="M3" s="195"/>
      <c r="N3" s="195"/>
      <c r="O3" s="195"/>
      <c r="P3" s="195"/>
      <c r="Q3" s="195"/>
    </row>
    <row r="4" spans="3:17" ht="18.75" customHeight="1">
      <c r="D4" s="196"/>
      <c r="E4" s="196"/>
      <c r="F4" s="196"/>
      <c r="G4" s="196"/>
      <c r="H4" s="196"/>
      <c r="I4" s="196"/>
      <c r="J4" s="196"/>
      <c r="K4" s="196"/>
      <c r="L4" s="196"/>
      <c r="M4" s="196"/>
      <c r="N4" s="196"/>
      <c r="O4" s="196"/>
    </row>
    <row r="5" spans="3:17" ht="18.75" customHeight="1">
      <c r="C5" s="196"/>
      <c r="D5" s="196"/>
      <c r="E5" s="196"/>
      <c r="F5" s="196"/>
      <c r="G5" s="196"/>
      <c r="H5" s="196"/>
      <c r="I5" s="196"/>
      <c r="J5" s="196"/>
      <c r="K5" s="196"/>
      <c r="L5" s="196"/>
      <c r="M5" s="196"/>
      <c r="N5" s="196"/>
      <c r="O5" s="196"/>
    </row>
    <row r="6" spans="3:17">
      <c r="E6" s="197"/>
      <c r="F6" s="197"/>
      <c r="G6" s="197"/>
      <c r="H6" s="197"/>
      <c r="I6" s="197"/>
      <c r="J6" s="197"/>
      <c r="K6" s="197"/>
      <c r="L6" s="197"/>
      <c r="M6" s="197"/>
      <c r="N6" s="197"/>
      <c r="O6" s="197"/>
    </row>
    <row r="17" spans="4:16" ht="18.75" customHeight="1">
      <c r="D17" s="199" t="s">
        <v>83</v>
      </c>
      <c r="E17" s="199"/>
      <c r="F17" s="199"/>
      <c r="G17" s="199"/>
      <c r="H17" s="199"/>
      <c r="I17" s="199"/>
      <c r="J17" s="199"/>
      <c r="K17" s="199"/>
      <c r="L17" s="199"/>
      <c r="M17" s="199"/>
      <c r="N17" s="199"/>
      <c r="O17" s="199"/>
      <c r="P17" s="199"/>
    </row>
    <row r="18" spans="4:16" ht="18.75" customHeight="1">
      <c r="D18" s="199"/>
      <c r="E18" s="199"/>
      <c r="F18" s="199"/>
      <c r="G18" s="199"/>
      <c r="H18" s="199"/>
      <c r="I18" s="199"/>
      <c r="J18" s="199"/>
      <c r="K18" s="199"/>
      <c r="L18" s="199"/>
      <c r="M18" s="199"/>
      <c r="N18" s="199"/>
      <c r="O18" s="199"/>
      <c r="P18" s="199"/>
    </row>
    <row r="19" spans="4:16" ht="18.75" customHeight="1">
      <c r="D19" s="199"/>
      <c r="E19" s="199"/>
      <c r="F19" s="199"/>
      <c r="G19" s="199"/>
      <c r="H19" s="199"/>
      <c r="I19" s="199"/>
      <c r="J19" s="199"/>
      <c r="K19" s="199"/>
      <c r="L19" s="199"/>
      <c r="M19" s="199"/>
      <c r="N19" s="199"/>
      <c r="O19" s="199"/>
      <c r="P19" s="199"/>
    </row>
    <row r="20" spans="4:16">
      <c r="E20" s="198" t="s">
        <v>89</v>
      </c>
      <c r="F20" s="198"/>
      <c r="G20" s="198"/>
      <c r="H20" s="198"/>
      <c r="I20" s="198"/>
      <c r="J20" s="198"/>
      <c r="K20" s="198"/>
      <c r="L20" s="198"/>
      <c r="M20" s="198"/>
      <c r="N20" s="198"/>
      <c r="O20" s="198"/>
    </row>
  </sheetData>
  <sheetProtection algorithmName="SHA-512" hashValue="S+evGgdrIJmm2lbRoasKBHdS0MLTL8heysqxlQJZbAFiCbDaCRwJHANEg7DAGk5esGj051rUhBgx+xFFseJdZg==" saltValue="80VBMqSIP3y88nkVg0dYuQ==" spinCount="100000" sheet="1" objects="1" scenarios="1"/>
  <mergeCells count="2">
    <mergeCell ref="E20:O20"/>
    <mergeCell ref="D17:P19"/>
  </mergeCells>
  <phoneticPr fontId="1"/>
  <pageMargins left="0.70866141732283472" right="0.70866141732283472"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E8424-DBAC-45F6-8F78-9C96A6273F45}">
  <dimension ref="A1:R185"/>
  <sheetViews>
    <sheetView zoomScale="73" zoomScaleNormal="73" workbookViewId="0">
      <selection activeCell="J41" sqref="J41"/>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16</v>
      </c>
      <c r="D4" s="201"/>
      <c r="E4" s="201"/>
      <c r="F4" s="201"/>
      <c r="G4" s="201"/>
      <c r="H4" s="201"/>
      <c r="I4" s="201"/>
      <c r="J4" s="201"/>
      <c r="K4" s="200" t="s">
        <v>17</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43.9</v>
      </c>
      <c r="D9" s="156">
        <v>13.8</v>
      </c>
      <c r="E9" s="157">
        <v>168</v>
      </c>
      <c r="F9" s="157">
        <v>11</v>
      </c>
      <c r="G9" s="158">
        <v>343.4</v>
      </c>
      <c r="H9" s="158">
        <v>316.7</v>
      </c>
      <c r="I9" s="159">
        <v>947.5</v>
      </c>
      <c r="J9" s="160">
        <f>G9*12+I9+(H9/E9)*F9*12*1.25</f>
        <v>5379.3446428571424</v>
      </c>
      <c r="K9" s="155">
        <v>44.2</v>
      </c>
      <c r="L9" s="156">
        <v>13.2</v>
      </c>
      <c r="M9" s="157">
        <v>166</v>
      </c>
      <c r="N9" s="157">
        <v>12</v>
      </c>
      <c r="O9" s="158">
        <v>328</v>
      </c>
      <c r="P9" s="158">
        <v>299.3</v>
      </c>
      <c r="Q9" s="159">
        <v>856.7</v>
      </c>
      <c r="R9" s="160">
        <f>O9*12+Q9+(P9/M9)*N9*12*1.25</f>
        <v>5117.2421686746984</v>
      </c>
    </row>
    <row r="10" spans="1:18">
      <c r="A10" s="77"/>
      <c r="B10" s="181" t="s">
        <v>72</v>
      </c>
      <c r="C10" s="69">
        <v>49.5</v>
      </c>
      <c r="D10" s="59">
        <v>14.5</v>
      </c>
      <c r="E10" s="60">
        <v>182</v>
      </c>
      <c r="F10" s="60">
        <v>7</v>
      </c>
      <c r="G10" s="61">
        <v>337</v>
      </c>
      <c r="H10" s="61">
        <v>321.2</v>
      </c>
      <c r="I10" s="62">
        <v>672.9</v>
      </c>
      <c r="J10" s="83">
        <f t="shared" ref="J10:J23" si="0">G10*12+I10+(H10/E10)*F10*12*1.25</f>
        <v>4902.207692307692</v>
      </c>
      <c r="K10" s="74">
        <v>44.2</v>
      </c>
      <c r="L10" s="59">
        <v>11</v>
      </c>
      <c r="M10" s="60">
        <v>178</v>
      </c>
      <c r="N10" s="60">
        <v>12</v>
      </c>
      <c r="O10" s="61">
        <v>329.9</v>
      </c>
      <c r="P10" s="61">
        <v>304.89999999999998</v>
      </c>
      <c r="Q10" s="62">
        <v>700.6</v>
      </c>
      <c r="R10" s="83">
        <f>O10*12+Q10+(P10/M10)*N10*12*1.25</f>
        <v>4967.7258426966291</v>
      </c>
    </row>
    <row r="11" spans="1:18">
      <c r="A11" s="78"/>
      <c r="B11" s="185" t="s">
        <v>47</v>
      </c>
      <c r="C11" s="70">
        <v>18.8</v>
      </c>
      <c r="D11" s="48">
        <v>0.5</v>
      </c>
      <c r="E11" s="49">
        <v>187</v>
      </c>
      <c r="F11" s="49">
        <v>0</v>
      </c>
      <c r="G11" s="50">
        <v>192.8</v>
      </c>
      <c r="H11" s="50">
        <v>192.5</v>
      </c>
      <c r="I11" s="51">
        <v>0</v>
      </c>
      <c r="J11" s="84">
        <f t="shared" si="0"/>
        <v>2313.6000000000004</v>
      </c>
      <c r="K11" s="58">
        <v>19</v>
      </c>
      <c r="L11" s="48">
        <v>0.8</v>
      </c>
      <c r="M11" s="49">
        <v>176</v>
      </c>
      <c r="N11" s="49">
        <v>9</v>
      </c>
      <c r="O11" s="50">
        <v>207.7</v>
      </c>
      <c r="P11" s="50">
        <v>193.8</v>
      </c>
      <c r="Q11" s="51">
        <v>147</v>
      </c>
      <c r="R11" s="84">
        <f t="shared" ref="R11:R33" si="1">O11*12+Q11+(P11/M11)*N11*12*1.25</f>
        <v>2788.0534090909086</v>
      </c>
    </row>
    <row r="12" spans="1:18">
      <c r="A12" s="78"/>
      <c r="B12" s="185" t="s">
        <v>48</v>
      </c>
      <c r="C12" s="70">
        <v>22.2</v>
      </c>
      <c r="D12" s="48">
        <v>2.7</v>
      </c>
      <c r="E12" s="49">
        <v>187</v>
      </c>
      <c r="F12" s="49">
        <v>6</v>
      </c>
      <c r="G12" s="50">
        <v>231.3</v>
      </c>
      <c r="H12" s="50">
        <v>220.8</v>
      </c>
      <c r="I12" s="51">
        <v>559.79999999999995</v>
      </c>
      <c r="J12" s="84">
        <f t="shared" si="0"/>
        <v>3441.6673796791451</v>
      </c>
      <c r="K12" s="58">
        <v>22.9</v>
      </c>
      <c r="L12" s="48">
        <v>2.5</v>
      </c>
      <c r="M12" s="49">
        <v>180</v>
      </c>
      <c r="N12" s="49">
        <v>10</v>
      </c>
      <c r="O12" s="50">
        <v>219.4</v>
      </c>
      <c r="P12" s="50">
        <v>204.5</v>
      </c>
      <c r="Q12" s="51">
        <v>380.7</v>
      </c>
      <c r="R12" s="84">
        <f t="shared" si="1"/>
        <v>3183.9166666666665</v>
      </c>
    </row>
    <row r="13" spans="1:18">
      <c r="A13" s="78"/>
      <c r="B13" s="186" t="s">
        <v>49</v>
      </c>
      <c r="C13" s="70">
        <v>27.1</v>
      </c>
      <c r="D13" s="48">
        <v>2.9</v>
      </c>
      <c r="E13" s="49">
        <v>182</v>
      </c>
      <c r="F13" s="49">
        <v>9</v>
      </c>
      <c r="G13" s="50">
        <v>246.9</v>
      </c>
      <c r="H13" s="50">
        <v>230</v>
      </c>
      <c r="I13" s="51">
        <v>340.9</v>
      </c>
      <c r="J13" s="84">
        <f t="shared" si="0"/>
        <v>3474.3043956043957</v>
      </c>
      <c r="K13" s="58">
        <v>27.8</v>
      </c>
      <c r="L13" s="48">
        <v>4.2</v>
      </c>
      <c r="M13" s="49">
        <v>177</v>
      </c>
      <c r="N13" s="49">
        <v>17</v>
      </c>
      <c r="O13" s="50">
        <v>279.8</v>
      </c>
      <c r="P13" s="50">
        <v>249.4</v>
      </c>
      <c r="Q13" s="51">
        <v>448</v>
      </c>
      <c r="R13" s="84">
        <f t="shared" si="1"/>
        <v>4164.9050847457629</v>
      </c>
    </row>
    <row r="14" spans="1:18">
      <c r="A14" s="78"/>
      <c r="B14" s="185" t="s">
        <v>50</v>
      </c>
      <c r="C14" s="70">
        <v>32.700000000000003</v>
      </c>
      <c r="D14" s="48">
        <v>6.4</v>
      </c>
      <c r="E14" s="49">
        <v>176</v>
      </c>
      <c r="F14" s="49">
        <v>12</v>
      </c>
      <c r="G14" s="50">
        <v>271.2</v>
      </c>
      <c r="H14" s="50">
        <v>247.7</v>
      </c>
      <c r="I14" s="51">
        <v>472.1</v>
      </c>
      <c r="J14" s="84">
        <f t="shared" si="0"/>
        <v>3979.829545454545</v>
      </c>
      <c r="K14" s="58">
        <v>32.4</v>
      </c>
      <c r="L14" s="48">
        <v>5.9</v>
      </c>
      <c r="M14" s="49">
        <v>175</v>
      </c>
      <c r="N14" s="49">
        <v>14</v>
      </c>
      <c r="O14" s="50">
        <v>321.7</v>
      </c>
      <c r="P14" s="50">
        <v>292.8</v>
      </c>
      <c r="Q14" s="51">
        <v>1022.6</v>
      </c>
      <c r="R14" s="84">
        <f t="shared" si="1"/>
        <v>5234.3599999999997</v>
      </c>
    </row>
    <row r="15" spans="1:18">
      <c r="A15" s="78"/>
      <c r="B15" s="185" t="s">
        <v>51</v>
      </c>
      <c r="C15" s="70">
        <v>38.5</v>
      </c>
      <c r="D15" s="48">
        <v>9.3000000000000007</v>
      </c>
      <c r="E15" s="49">
        <v>181</v>
      </c>
      <c r="F15" s="49">
        <v>10</v>
      </c>
      <c r="G15" s="50">
        <v>366.2</v>
      </c>
      <c r="H15" s="50">
        <v>341.7</v>
      </c>
      <c r="I15" s="51">
        <v>587.1</v>
      </c>
      <c r="J15" s="84">
        <f t="shared" si="0"/>
        <v>5264.6767955801106</v>
      </c>
      <c r="K15" s="58">
        <v>37.299999999999997</v>
      </c>
      <c r="L15" s="48">
        <v>10.199999999999999</v>
      </c>
      <c r="M15" s="49">
        <v>179</v>
      </c>
      <c r="N15" s="49">
        <v>12</v>
      </c>
      <c r="O15" s="50">
        <v>350.4</v>
      </c>
      <c r="P15" s="50">
        <v>324.60000000000002</v>
      </c>
      <c r="Q15" s="51">
        <v>790.3</v>
      </c>
      <c r="R15" s="84">
        <f t="shared" si="1"/>
        <v>5321.5134078212286</v>
      </c>
    </row>
    <row r="16" spans="1:18">
      <c r="A16" s="78"/>
      <c r="B16" s="185" t="s">
        <v>52</v>
      </c>
      <c r="C16" s="70">
        <v>43</v>
      </c>
      <c r="D16" s="48">
        <v>12.1</v>
      </c>
      <c r="E16" s="49">
        <v>184</v>
      </c>
      <c r="F16" s="49">
        <v>9</v>
      </c>
      <c r="G16" s="50">
        <v>339.9</v>
      </c>
      <c r="H16" s="50">
        <v>322.60000000000002</v>
      </c>
      <c r="I16" s="51">
        <v>791.7</v>
      </c>
      <c r="J16" s="84">
        <f t="shared" si="0"/>
        <v>5107.190217391304</v>
      </c>
      <c r="K16" s="58">
        <v>42.2</v>
      </c>
      <c r="L16" s="48">
        <v>11.7</v>
      </c>
      <c r="M16" s="49">
        <v>180</v>
      </c>
      <c r="N16" s="49">
        <v>16</v>
      </c>
      <c r="O16" s="50">
        <v>355.9</v>
      </c>
      <c r="P16" s="50">
        <v>321.39999999999998</v>
      </c>
      <c r="Q16" s="51">
        <v>806.6</v>
      </c>
      <c r="R16" s="84">
        <f t="shared" si="1"/>
        <v>5505.9333333333325</v>
      </c>
    </row>
    <row r="17" spans="1:18">
      <c r="A17" s="78"/>
      <c r="B17" s="185" t="s">
        <v>53</v>
      </c>
      <c r="C17" s="70">
        <v>47.4</v>
      </c>
      <c r="D17" s="48">
        <v>14.2</v>
      </c>
      <c r="E17" s="49">
        <v>184</v>
      </c>
      <c r="F17" s="49">
        <v>9</v>
      </c>
      <c r="G17" s="50">
        <v>373.8</v>
      </c>
      <c r="H17" s="50">
        <v>352.8</v>
      </c>
      <c r="I17" s="51">
        <v>649.70000000000005</v>
      </c>
      <c r="J17" s="84">
        <f t="shared" si="0"/>
        <v>5394.1478260869571</v>
      </c>
      <c r="K17" s="58">
        <v>47.2</v>
      </c>
      <c r="L17" s="48">
        <v>11.5</v>
      </c>
      <c r="M17" s="49">
        <v>183</v>
      </c>
      <c r="N17" s="49">
        <v>14</v>
      </c>
      <c r="O17" s="50">
        <v>378.4</v>
      </c>
      <c r="P17" s="50">
        <v>346.6</v>
      </c>
      <c r="Q17" s="51">
        <v>742</v>
      </c>
      <c r="R17" s="84">
        <f t="shared" si="1"/>
        <v>5680.5377049180324</v>
      </c>
    </row>
    <row r="18" spans="1:18">
      <c r="A18" s="78"/>
      <c r="B18" s="185" t="s">
        <v>54</v>
      </c>
      <c r="C18" s="70">
        <v>52.7</v>
      </c>
      <c r="D18" s="48">
        <v>16.7</v>
      </c>
      <c r="E18" s="49">
        <v>187</v>
      </c>
      <c r="F18" s="49">
        <v>5</v>
      </c>
      <c r="G18" s="50">
        <v>376.8</v>
      </c>
      <c r="H18" s="50">
        <v>362.7</v>
      </c>
      <c r="I18" s="51">
        <v>1058.4000000000001</v>
      </c>
      <c r="J18" s="84">
        <f t="shared" si="0"/>
        <v>5725.4679144385027</v>
      </c>
      <c r="K18" s="58">
        <v>52.1</v>
      </c>
      <c r="L18" s="48">
        <v>15</v>
      </c>
      <c r="M18" s="49">
        <v>179</v>
      </c>
      <c r="N18" s="49">
        <v>15</v>
      </c>
      <c r="O18" s="50">
        <v>376.6</v>
      </c>
      <c r="P18" s="50">
        <v>345.8</v>
      </c>
      <c r="Q18" s="51">
        <v>929.2</v>
      </c>
      <c r="R18" s="84">
        <f t="shared" si="1"/>
        <v>5883.0648044692743</v>
      </c>
    </row>
    <row r="19" spans="1:18">
      <c r="A19" s="78"/>
      <c r="B19" s="185" t="s">
        <v>55</v>
      </c>
      <c r="C19" s="70">
        <v>57.5</v>
      </c>
      <c r="D19" s="48">
        <v>20.7</v>
      </c>
      <c r="E19" s="49">
        <v>179</v>
      </c>
      <c r="F19" s="49">
        <v>5</v>
      </c>
      <c r="G19" s="50">
        <v>356.8</v>
      </c>
      <c r="H19" s="50">
        <v>346.5</v>
      </c>
      <c r="I19" s="51">
        <v>898.6</v>
      </c>
      <c r="J19" s="84">
        <f t="shared" si="0"/>
        <v>5325.3815642458112</v>
      </c>
      <c r="K19" s="58">
        <v>57.4</v>
      </c>
      <c r="L19" s="48">
        <v>19.100000000000001</v>
      </c>
      <c r="M19" s="49">
        <v>177</v>
      </c>
      <c r="N19" s="49">
        <v>9</v>
      </c>
      <c r="O19" s="50">
        <v>395.5</v>
      </c>
      <c r="P19" s="50">
        <v>370.7</v>
      </c>
      <c r="Q19" s="51">
        <v>865.6</v>
      </c>
      <c r="R19" s="84">
        <f t="shared" si="1"/>
        <v>5894.3372881355936</v>
      </c>
    </row>
    <row r="20" spans="1:18">
      <c r="A20" s="78"/>
      <c r="B20" s="185" t="s">
        <v>56</v>
      </c>
      <c r="C20" s="70">
        <v>62.5</v>
      </c>
      <c r="D20" s="48">
        <v>19.2</v>
      </c>
      <c r="E20" s="49">
        <v>176</v>
      </c>
      <c r="F20" s="49">
        <v>7</v>
      </c>
      <c r="G20" s="50">
        <v>337.9</v>
      </c>
      <c r="H20" s="50">
        <v>321.2</v>
      </c>
      <c r="I20" s="51">
        <v>734.3</v>
      </c>
      <c r="J20" s="84">
        <f t="shared" si="0"/>
        <v>4980.7249999999995</v>
      </c>
      <c r="K20" s="58">
        <v>62.7</v>
      </c>
      <c r="L20" s="48">
        <v>19.8</v>
      </c>
      <c r="M20" s="49">
        <v>175</v>
      </c>
      <c r="N20" s="49">
        <v>8</v>
      </c>
      <c r="O20" s="50">
        <v>345</v>
      </c>
      <c r="P20" s="50">
        <v>328.8</v>
      </c>
      <c r="Q20" s="51">
        <v>410.9</v>
      </c>
      <c r="R20" s="84">
        <f t="shared" si="1"/>
        <v>4776.3628571428571</v>
      </c>
    </row>
    <row r="21" spans="1:18" ht="19.5" thickBot="1">
      <c r="A21" s="78"/>
      <c r="B21" s="187" t="s">
        <v>57</v>
      </c>
      <c r="C21" s="70">
        <v>67.599999999999994</v>
      </c>
      <c r="D21" s="48">
        <v>23.9</v>
      </c>
      <c r="E21" s="49">
        <v>179</v>
      </c>
      <c r="F21" s="49">
        <v>6</v>
      </c>
      <c r="G21" s="50">
        <v>332.4</v>
      </c>
      <c r="H21" s="50">
        <v>321.10000000000002</v>
      </c>
      <c r="I21" s="51">
        <v>434.5</v>
      </c>
      <c r="J21" s="84">
        <f t="shared" si="0"/>
        <v>4584.7469273743009</v>
      </c>
      <c r="K21" s="58">
        <v>67.3</v>
      </c>
      <c r="L21" s="48">
        <v>13.5</v>
      </c>
      <c r="M21" s="49">
        <v>175</v>
      </c>
      <c r="N21" s="49">
        <v>5</v>
      </c>
      <c r="O21" s="50">
        <v>291.7</v>
      </c>
      <c r="P21" s="50">
        <v>283.7</v>
      </c>
      <c r="Q21" s="51">
        <v>395</v>
      </c>
      <c r="R21" s="84">
        <f t="shared" si="1"/>
        <v>4016.985714285714</v>
      </c>
    </row>
    <row r="22" spans="1:18" s="167" customFormat="1" ht="39" customHeight="1" thickBot="1">
      <c r="A22" s="166"/>
      <c r="B22" s="189" t="s">
        <v>80</v>
      </c>
      <c r="C22" s="155">
        <v>43</v>
      </c>
      <c r="D22" s="161">
        <v>10.7</v>
      </c>
      <c r="E22" s="162">
        <v>164</v>
      </c>
      <c r="F22" s="162">
        <v>5</v>
      </c>
      <c r="G22" s="163">
        <v>244.4</v>
      </c>
      <c r="H22" s="163">
        <v>231.8</v>
      </c>
      <c r="I22" s="164">
        <v>631.6</v>
      </c>
      <c r="J22" s="160">
        <f>G22*12+I22+(H22/E22)*F22*12*1.25</f>
        <v>3670.4060975609759</v>
      </c>
      <c r="K22" s="155">
        <v>43.4</v>
      </c>
      <c r="L22" s="161">
        <v>11.1</v>
      </c>
      <c r="M22" s="162">
        <v>164</v>
      </c>
      <c r="N22" s="162">
        <v>4</v>
      </c>
      <c r="O22" s="163">
        <v>244.1</v>
      </c>
      <c r="P22" s="163">
        <v>232</v>
      </c>
      <c r="Q22" s="164">
        <v>650.70000000000005</v>
      </c>
      <c r="R22" s="165">
        <f>O22*12+Q22+(P22/M22)*N22*12*1.25</f>
        <v>3664.7780487804876</v>
      </c>
    </row>
    <row r="23" spans="1:18">
      <c r="A23" s="77"/>
      <c r="B23" s="180" t="s">
        <v>73</v>
      </c>
      <c r="C23" s="69">
        <v>43.9</v>
      </c>
      <c r="D23" s="59">
        <v>10.4</v>
      </c>
      <c r="E23" s="60">
        <v>177</v>
      </c>
      <c r="F23" s="60">
        <v>4</v>
      </c>
      <c r="G23" s="61">
        <v>228</v>
      </c>
      <c r="H23" s="61">
        <v>221.5</v>
      </c>
      <c r="I23" s="62">
        <v>692.2</v>
      </c>
      <c r="J23" s="83">
        <f t="shared" si="0"/>
        <v>3503.2847457627117</v>
      </c>
      <c r="K23" s="74">
        <v>44.3</v>
      </c>
      <c r="L23" s="59">
        <v>10.5</v>
      </c>
      <c r="M23" s="60">
        <v>174</v>
      </c>
      <c r="N23" s="60">
        <v>3</v>
      </c>
      <c r="O23" s="61">
        <v>231.1</v>
      </c>
      <c r="P23" s="61">
        <v>225.5</v>
      </c>
      <c r="Q23" s="62">
        <v>528</v>
      </c>
      <c r="R23" s="83">
        <f t="shared" si="1"/>
        <v>3359.5189655172412</v>
      </c>
    </row>
    <row r="24" spans="1:18">
      <c r="A24" s="78"/>
      <c r="B24" s="185" t="s">
        <v>47</v>
      </c>
      <c r="C24" s="70" t="s">
        <v>58</v>
      </c>
      <c r="D24" s="48" t="s">
        <v>58</v>
      </c>
      <c r="E24" s="49" t="s">
        <v>58</v>
      </c>
      <c r="F24" s="49" t="s">
        <v>58</v>
      </c>
      <c r="G24" s="50" t="s">
        <v>58</v>
      </c>
      <c r="H24" s="50" t="s">
        <v>58</v>
      </c>
      <c r="I24" s="51" t="s">
        <v>58</v>
      </c>
      <c r="J24" s="97" t="s">
        <v>58</v>
      </c>
      <c r="K24" s="58">
        <v>19.5</v>
      </c>
      <c r="L24" s="48">
        <v>0.6</v>
      </c>
      <c r="M24" s="49">
        <v>190</v>
      </c>
      <c r="N24" s="49">
        <v>0</v>
      </c>
      <c r="O24" s="50">
        <v>148.1</v>
      </c>
      <c r="P24" s="50">
        <v>148</v>
      </c>
      <c r="Q24" s="51">
        <v>27.2</v>
      </c>
      <c r="R24" s="84">
        <f t="shared" si="1"/>
        <v>1804.3999999999999</v>
      </c>
    </row>
    <row r="25" spans="1:18">
      <c r="A25" s="78"/>
      <c r="B25" s="185" t="s">
        <v>48</v>
      </c>
      <c r="C25" s="70">
        <v>22.3</v>
      </c>
      <c r="D25" s="48">
        <v>2.5</v>
      </c>
      <c r="E25" s="49">
        <v>166</v>
      </c>
      <c r="F25" s="49">
        <v>0</v>
      </c>
      <c r="G25" s="50">
        <v>200.2</v>
      </c>
      <c r="H25" s="50">
        <v>200.2</v>
      </c>
      <c r="I25" s="51">
        <v>691.7</v>
      </c>
      <c r="J25" s="84">
        <f t="shared" ref="J25:J33" si="2">G25*12+I25+(H25/E25)*F25*12*1.25</f>
        <v>3094.0999999999995</v>
      </c>
      <c r="K25" s="58">
        <v>21.2</v>
      </c>
      <c r="L25" s="48">
        <v>1.3</v>
      </c>
      <c r="M25" s="49">
        <v>178</v>
      </c>
      <c r="N25" s="49">
        <v>0</v>
      </c>
      <c r="O25" s="50">
        <v>177.3</v>
      </c>
      <c r="P25" s="50">
        <v>177.1</v>
      </c>
      <c r="Q25" s="51">
        <v>396.2</v>
      </c>
      <c r="R25" s="84">
        <f t="shared" si="1"/>
        <v>2523.8000000000002</v>
      </c>
    </row>
    <row r="26" spans="1:18">
      <c r="A26" s="78"/>
      <c r="B26" s="186" t="s">
        <v>49</v>
      </c>
      <c r="C26" s="70">
        <v>27</v>
      </c>
      <c r="D26" s="48">
        <v>1</v>
      </c>
      <c r="E26" s="49">
        <v>169</v>
      </c>
      <c r="F26" s="49">
        <v>5</v>
      </c>
      <c r="G26" s="50">
        <v>226.8</v>
      </c>
      <c r="H26" s="50">
        <v>218.4</v>
      </c>
      <c r="I26" s="51">
        <v>210.7</v>
      </c>
      <c r="J26" s="84">
        <f t="shared" si="2"/>
        <v>3029.2230769230773</v>
      </c>
      <c r="K26" s="58">
        <v>27.8</v>
      </c>
      <c r="L26" s="48">
        <v>1.8</v>
      </c>
      <c r="M26" s="49">
        <v>174</v>
      </c>
      <c r="N26" s="49">
        <v>1</v>
      </c>
      <c r="O26" s="50">
        <v>252.9</v>
      </c>
      <c r="P26" s="50">
        <v>250.4</v>
      </c>
      <c r="Q26" s="51">
        <v>657.7</v>
      </c>
      <c r="R26" s="84">
        <f t="shared" si="1"/>
        <v>3714.0862068965516</v>
      </c>
    </row>
    <row r="27" spans="1:18">
      <c r="A27" s="78"/>
      <c r="B27" s="185" t="s">
        <v>50</v>
      </c>
      <c r="C27" s="70">
        <v>34.5</v>
      </c>
      <c r="D27" s="48">
        <v>2.5</v>
      </c>
      <c r="E27" s="49">
        <v>169</v>
      </c>
      <c r="F27" s="49">
        <v>13</v>
      </c>
      <c r="G27" s="50">
        <v>206.1</v>
      </c>
      <c r="H27" s="50">
        <v>190</v>
      </c>
      <c r="I27" s="51">
        <v>504.9</v>
      </c>
      <c r="J27" s="84">
        <f t="shared" si="2"/>
        <v>3197.330769230769</v>
      </c>
      <c r="K27" s="58">
        <v>31.5</v>
      </c>
      <c r="L27" s="48">
        <v>4.7</v>
      </c>
      <c r="M27" s="49">
        <v>150</v>
      </c>
      <c r="N27" s="49">
        <v>2</v>
      </c>
      <c r="O27" s="50">
        <v>237.5</v>
      </c>
      <c r="P27" s="50">
        <v>234.3</v>
      </c>
      <c r="Q27" s="51">
        <v>411.3</v>
      </c>
      <c r="R27" s="84">
        <f t="shared" si="1"/>
        <v>3308.1600000000003</v>
      </c>
    </row>
    <row r="28" spans="1:18">
      <c r="A28" s="78"/>
      <c r="B28" s="185" t="s">
        <v>51</v>
      </c>
      <c r="C28" s="70">
        <v>39.5</v>
      </c>
      <c r="D28" s="48">
        <v>5.6</v>
      </c>
      <c r="E28" s="49">
        <v>181</v>
      </c>
      <c r="F28" s="49">
        <v>7</v>
      </c>
      <c r="G28" s="50">
        <v>327.39999999999998</v>
      </c>
      <c r="H28" s="50">
        <v>317.10000000000002</v>
      </c>
      <c r="I28" s="51">
        <v>1356.9</v>
      </c>
      <c r="J28" s="84">
        <f t="shared" si="2"/>
        <v>5469.6530386740333</v>
      </c>
      <c r="K28" s="58">
        <v>38.1</v>
      </c>
      <c r="L28" s="48">
        <v>3.9</v>
      </c>
      <c r="M28" s="49">
        <v>174</v>
      </c>
      <c r="N28" s="49">
        <v>7</v>
      </c>
      <c r="O28" s="50">
        <v>240.9</v>
      </c>
      <c r="P28" s="50">
        <v>232</v>
      </c>
      <c r="Q28" s="51">
        <v>323.39999999999998</v>
      </c>
      <c r="R28" s="84">
        <f t="shared" si="1"/>
        <v>3354.2000000000003</v>
      </c>
    </row>
    <row r="29" spans="1:18">
      <c r="A29" s="78"/>
      <c r="B29" s="185" t="s">
        <v>52</v>
      </c>
      <c r="C29" s="70">
        <v>43.6</v>
      </c>
      <c r="D29" s="48">
        <v>12.9</v>
      </c>
      <c r="E29" s="49">
        <v>179</v>
      </c>
      <c r="F29" s="49">
        <v>8</v>
      </c>
      <c r="G29" s="50">
        <v>226.7</v>
      </c>
      <c r="H29" s="50">
        <v>215.5</v>
      </c>
      <c r="I29" s="51">
        <v>490.8</v>
      </c>
      <c r="J29" s="84">
        <f t="shared" si="2"/>
        <v>3355.6692737430167</v>
      </c>
      <c r="K29" s="58">
        <v>42</v>
      </c>
      <c r="L29" s="48">
        <v>9</v>
      </c>
      <c r="M29" s="49">
        <v>173</v>
      </c>
      <c r="N29" s="49">
        <v>1</v>
      </c>
      <c r="O29" s="50">
        <v>212.3</v>
      </c>
      <c r="P29" s="50">
        <v>210.7</v>
      </c>
      <c r="Q29" s="51">
        <v>412.4</v>
      </c>
      <c r="R29" s="84">
        <f t="shared" si="1"/>
        <v>2978.2687861271679</v>
      </c>
    </row>
    <row r="30" spans="1:18">
      <c r="A30" s="78"/>
      <c r="B30" s="185" t="s">
        <v>53</v>
      </c>
      <c r="C30" s="70">
        <v>47.1</v>
      </c>
      <c r="D30" s="48">
        <v>10.4</v>
      </c>
      <c r="E30" s="49">
        <v>179</v>
      </c>
      <c r="F30" s="49">
        <v>2</v>
      </c>
      <c r="G30" s="50">
        <v>223</v>
      </c>
      <c r="H30" s="50">
        <v>219.5</v>
      </c>
      <c r="I30" s="51">
        <v>862.6</v>
      </c>
      <c r="J30" s="84">
        <f t="shared" si="2"/>
        <v>3575.3877094972067</v>
      </c>
      <c r="K30" s="58">
        <v>47.4</v>
      </c>
      <c r="L30" s="48">
        <v>10.1</v>
      </c>
      <c r="M30" s="49">
        <v>172</v>
      </c>
      <c r="N30" s="49">
        <v>4</v>
      </c>
      <c r="O30" s="50">
        <v>231.6</v>
      </c>
      <c r="P30" s="50">
        <v>224.1</v>
      </c>
      <c r="Q30" s="51">
        <v>568.5</v>
      </c>
      <c r="R30" s="84">
        <f t="shared" si="1"/>
        <v>3425.8744186046511</v>
      </c>
    </row>
    <row r="31" spans="1:18">
      <c r="A31" s="78"/>
      <c r="B31" s="185" t="s">
        <v>54</v>
      </c>
      <c r="C31" s="70">
        <v>53.6</v>
      </c>
      <c r="D31" s="48">
        <v>14.8</v>
      </c>
      <c r="E31" s="49">
        <v>185</v>
      </c>
      <c r="F31" s="49">
        <v>11</v>
      </c>
      <c r="G31" s="50">
        <v>260</v>
      </c>
      <c r="H31" s="50">
        <v>239.1</v>
      </c>
      <c r="I31" s="51">
        <v>510.9</v>
      </c>
      <c r="J31" s="84">
        <f t="shared" si="2"/>
        <v>3844.1513513513514</v>
      </c>
      <c r="K31" s="58">
        <v>52.7</v>
      </c>
      <c r="L31" s="48">
        <v>13.5</v>
      </c>
      <c r="M31" s="49">
        <v>171</v>
      </c>
      <c r="N31" s="49">
        <v>6</v>
      </c>
      <c r="O31" s="50">
        <v>237.2</v>
      </c>
      <c r="P31" s="50">
        <v>228.1</v>
      </c>
      <c r="Q31" s="51">
        <v>766.6</v>
      </c>
      <c r="R31" s="84">
        <f t="shared" si="1"/>
        <v>3733.0526315789471</v>
      </c>
    </row>
    <row r="32" spans="1:18">
      <c r="A32" s="78"/>
      <c r="B32" s="185" t="s">
        <v>55</v>
      </c>
      <c r="C32" s="70">
        <v>57.1</v>
      </c>
      <c r="D32" s="48">
        <v>20.9</v>
      </c>
      <c r="E32" s="49">
        <v>184</v>
      </c>
      <c r="F32" s="49">
        <v>1</v>
      </c>
      <c r="G32" s="50">
        <v>223.9</v>
      </c>
      <c r="H32" s="50">
        <v>221</v>
      </c>
      <c r="I32" s="51">
        <v>597.70000000000005</v>
      </c>
      <c r="J32" s="84">
        <f t="shared" si="2"/>
        <v>3302.516304347826</v>
      </c>
      <c r="K32" s="58">
        <v>56.7</v>
      </c>
      <c r="L32" s="48">
        <v>12.2</v>
      </c>
      <c r="M32" s="49">
        <v>180</v>
      </c>
      <c r="N32" s="49">
        <v>2</v>
      </c>
      <c r="O32" s="50">
        <v>331.9</v>
      </c>
      <c r="P32" s="50">
        <v>328.8</v>
      </c>
      <c r="Q32" s="51">
        <v>813.9</v>
      </c>
      <c r="R32" s="84">
        <f t="shared" si="1"/>
        <v>4851.5</v>
      </c>
    </row>
    <row r="33" spans="1:18">
      <c r="A33" s="78"/>
      <c r="B33" s="185" t="s">
        <v>56</v>
      </c>
      <c r="C33" s="70">
        <v>63</v>
      </c>
      <c r="D33" s="48">
        <v>16</v>
      </c>
      <c r="E33" s="49">
        <v>170</v>
      </c>
      <c r="F33" s="49">
        <v>0</v>
      </c>
      <c r="G33" s="50">
        <v>175.4</v>
      </c>
      <c r="H33" s="50">
        <v>175.4</v>
      </c>
      <c r="I33" s="51">
        <v>328.6</v>
      </c>
      <c r="J33" s="84">
        <f t="shared" si="2"/>
        <v>2433.4</v>
      </c>
      <c r="K33" s="58">
        <v>61</v>
      </c>
      <c r="L33" s="48">
        <v>26.3</v>
      </c>
      <c r="M33" s="49">
        <v>176</v>
      </c>
      <c r="N33" s="49">
        <v>10</v>
      </c>
      <c r="O33" s="50">
        <v>226.1</v>
      </c>
      <c r="P33" s="50">
        <v>210.6</v>
      </c>
      <c r="Q33" s="51">
        <v>646.4</v>
      </c>
      <c r="R33" s="84">
        <f t="shared" si="1"/>
        <v>3539.0886363636364</v>
      </c>
    </row>
    <row r="34" spans="1:18" ht="19.5" thickBot="1">
      <c r="A34" s="78"/>
      <c r="B34" s="187" t="s">
        <v>57</v>
      </c>
      <c r="C34" s="71" t="s">
        <v>58</v>
      </c>
      <c r="D34" s="64" t="s">
        <v>58</v>
      </c>
      <c r="E34" s="65" t="s">
        <v>58</v>
      </c>
      <c r="F34" s="65" t="s">
        <v>58</v>
      </c>
      <c r="G34" s="66" t="s">
        <v>58</v>
      </c>
      <c r="H34" s="66" t="s">
        <v>58</v>
      </c>
      <c r="I34" s="67" t="s">
        <v>58</v>
      </c>
      <c r="J34" s="68" t="s">
        <v>58</v>
      </c>
      <c r="K34" s="75" t="s">
        <v>58</v>
      </c>
      <c r="L34" s="64" t="s">
        <v>58</v>
      </c>
      <c r="M34" s="65" t="s">
        <v>58</v>
      </c>
      <c r="N34" s="65" t="s">
        <v>58</v>
      </c>
      <c r="O34" s="66" t="s">
        <v>58</v>
      </c>
      <c r="P34" s="66" t="s">
        <v>58</v>
      </c>
      <c r="Q34" s="67" t="s">
        <v>58</v>
      </c>
      <c r="R34" s="85" t="s">
        <v>58</v>
      </c>
    </row>
    <row r="35" spans="1:18" ht="19.5" thickBot="1">
      <c r="C35" s="1"/>
      <c r="D35" s="1"/>
      <c r="E35" s="2"/>
      <c r="F35" s="2"/>
      <c r="G35" s="3"/>
      <c r="H35" s="3"/>
      <c r="I35" s="4"/>
      <c r="J35" s="5"/>
      <c r="K35" s="1"/>
      <c r="L35" s="1"/>
      <c r="M35" s="2"/>
      <c r="N35" s="2"/>
      <c r="O35" s="3"/>
      <c r="P35" s="3"/>
      <c r="Q35" s="4"/>
      <c r="R35" s="5"/>
    </row>
    <row r="36" spans="1:18">
      <c r="B36" s="118" t="s">
        <v>76</v>
      </c>
      <c r="C36" s="201" t="s">
        <v>16</v>
      </c>
      <c r="D36" s="201"/>
      <c r="E36" s="201"/>
      <c r="F36" s="201"/>
      <c r="G36" s="201"/>
      <c r="H36" s="201"/>
      <c r="I36" s="201"/>
      <c r="J36" s="201"/>
      <c r="K36" s="200" t="s">
        <v>17</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50.6</v>
      </c>
      <c r="D41" s="59">
        <v>15.5</v>
      </c>
      <c r="E41" s="60">
        <v>174</v>
      </c>
      <c r="F41" s="60">
        <v>4</v>
      </c>
      <c r="G41" s="61">
        <v>300.60000000000002</v>
      </c>
      <c r="H41" s="61">
        <v>292.5</v>
      </c>
      <c r="I41" s="62">
        <v>595.1</v>
      </c>
      <c r="J41" s="134">
        <f t="shared" ref="J41:J64" si="3">G41*12+I41+(H41/E41)*F41*12*1.25</f>
        <v>4303.1620689655174</v>
      </c>
      <c r="K41" s="123">
        <v>49.3</v>
      </c>
      <c r="L41" s="42">
        <v>14.4</v>
      </c>
      <c r="M41" s="43">
        <v>177</v>
      </c>
      <c r="N41" s="43">
        <v>5</v>
      </c>
      <c r="O41" s="119">
        <v>301.8</v>
      </c>
      <c r="P41" s="119">
        <v>293.3</v>
      </c>
      <c r="Q41" s="120">
        <v>435.6</v>
      </c>
      <c r="R41" s="134">
        <f t="shared" ref="R41:R64" si="4">O41*12+Q41+(P41/M41)*N41*12*1.25</f>
        <v>4181.4796610169496</v>
      </c>
    </row>
    <row r="42" spans="1:18">
      <c r="B42" s="182" t="s">
        <v>47</v>
      </c>
      <c r="C42" s="70">
        <v>19.5</v>
      </c>
      <c r="D42" s="48">
        <v>0.5</v>
      </c>
      <c r="E42" s="49">
        <v>183</v>
      </c>
      <c r="F42" s="49">
        <v>7</v>
      </c>
      <c r="G42" s="50">
        <v>161.1</v>
      </c>
      <c r="H42" s="50">
        <v>153.69999999999999</v>
      </c>
      <c r="I42" s="51">
        <v>0</v>
      </c>
      <c r="J42" s="135">
        <f t="shared" si="3"/>
        <v>2021.3885245901638</v>
      </c>
      <c r="K42" s="124">
        <v>19.5</v>
      </c>
      <c r="L42" s="26">
        <v>0.5</v>
      </c>
      <c r="M42" s="27">
        <v>208</v>
      </c>
      <c r="N42" s="27">
        <v>0</v>
      </c>
      <c r="O42" s="115">
        <v>138.30000000000001</v>
      </c>
      <c r="P42" s="115">
        <v>138.30000000000001</v>
      </c>
      <c r="Q42" s="116">
        <v>0</v>
      </c>
      <c r="R42" s="135">
        <f t="shared" si="4"/>
        <v>1659.6000000000001</v>
      </c>
    </row>
    <row r="43" spans="1:18">
      <c r="B43" s="182" t="s">
        <v>48</v>
      </c>
      <c r="C43" s="70">
        <v>23</v>
      </c>
      <c r="D43" s="48">
        <v>2.5</v>
      </c>
      <c r="E43" s="49">
        <v>169</v>
      </c>
      <c r="F43" s="49">
        <v>7</v>
      </c>
      <c r="G43" s="50">
        <v>210.4</v>
      </c>
      <c r="H43" s="50">
        <v>197.1</v>
      </c>
      <c r="I43" s="51">
        <v>227.1</v>
      </c>
      <c r="J43" s="135">
        <f t="shared" si="3"/>
        <v>2874.3585798816571</v>
      </c>
      <c r="K43" s="124">
        <v>23.4</v>
      </c>
      <c r="L43" s="26">
        <v>0.7</v>
      </c>
      <c r="M43" s="27">
        <v>194</v>
      </c>
      <c r="N43" s="27">
        <v>0</v>
      </c>
      <c r="O43" s="115">
        <v>179.4</v>
      </c>
      <c r="P43" s="115">
        <v>178.9</v>
      </c>
      <c r="Q43" s="116">
        <v>93</v>
      </c>
      <c r="R43" s="135">
        <f t="shared" si="4"/>
        <v>2245.8000000000002</v>
      </c>
    </row>
    <row r="44" spans="1:18">
      <c r="B44" s="183" t="s">
        <v>49</v>
      </c>
      <c r="C44" s="70">
        <v>27.2</v>
      </c>
      <c r="D44" s="48">
        <v>4.2</v>
      </c>
      <c r="E44" s="49">
        <v>182</v>
      </c>
      <c r="F44" s="49">
        <v>7</v>
      </c>
      <c r="G44" s="50">
        <v>254.4</v>
      </c>
      <c r="H44" s="50">
        <v>245.1</v>
      </c>
      <c r="I44" s="51">
        <v>404.6</v>
      </c>
      <c r="J44" s="135">
        <f t="shared" si="3"/>
        <v>3598.8038461538463</v>
      </c>
      <c r="K44" s="124">
        <v>28.1</v>
      </c>
      <c r="L44" s="26">
        <v>3</v>
      </c>
      <c r="M44" s="27">
        <v>171</v>
      </c>
      <c r="N44" s="27">
        <v>2</v>
      </c>
      <c r="O44" s="115">
        <v>244</v>
      </c>
      <c r="P44" s="115">
        <v>240.7</v>
      </c>
      <c r="Q44" s="116">
        <v>338.1</v>
      </c>
      <c r="R44" s="135">
        <f t="shared" si="4"/>
        <v>3308.3280701754384</v>
      </c>
    </row>
    <row r="45" spans="1:18">
      <c r="B45" s="182" t="s">
        <v>50</v>
      </c>
      <c r="C45" s="70">
        <v>33.1</v>
      </c>
      <c r="D45" s="48">
        <v>8.6</v>
      </c>
      <c r="E45" s="49">
        <v>171</v>
      </c>
      <c r="F45" s="49">
        <v>9</v>
      </c>
      <c r="G45" s="50">
        <v>275.3</v>
      </c>
      <c r="H45" s="50">
        <v>260.7</v>
      </c>
      <c r="I45" s="51">
        <v>471.8</v>
      </c>
      <c r="J45" s="135">
        <f t="shared" si="3"/>
        <v>3981.2157894736847</v>
      </c>
      <c r="K45" s="124">
        <v>33.299999999999997</v>
      </c>
      <c r="L45" s="26">
        <v>5.3</v>
      </c>
      <c r="M45" s="27">
        <v>175</v>
      </c>
      <c r="N45" s="27">
        <v>4</v>
      </c>
      <c r="O45" s="115">
        <v>268.3</v>
      </c>
      <c r="P45" s="115">
        <v>261.10000000000002</v>
      </c>
      <c r="Q45" s="116">
        <v>447.5</v>
      </c>
      <c r="R45" s="135">
        <f t="shared" si="4"/>
        <v>3756.6200000000003</v>
      </c>
    </row>
    <row r="46" spans="1:18">
      <c r="B46" s="182" t="s">
        <v>51</v>
      </c>
      <c r="C46" s="70">
        <v>37.5</v>
      </c>
      <c r="D46" s="48">
        <v>8.4</v>
      </c>
      <c r="E46" s="49">
        <v>180</v>
      </c>
      <c r="F46" s="49">
        <v>5</v>
      </c>
      <c r="G46" s="50">
        <v>301.89999999999998</v>
      </c>
      <c r="H46" s="50">
        <v>294.3</v>
      </c>
      <c r="I46" s="51">
        <v>755.8</v>
      </c>
      <c r="J46" s="135">
        <f t="shared" si="3"/>
        <v>4501.2249999999995</v>
      </c>
      <c r="K46" s="124">
        <v>37.4</v>
      </c>
      <c r="L46" s="26">
        <v>12.9</v>
      </c>
      <c r="M46" s="27">
        <v>182</v>
      </c>
      <c r="N46" s="27">
        <v>5</v>
      </c>
      <c r="O46" s="115">
        <v>321.7</v>
      </c>
      <c r="P46" s="115">
        <v>313.3</v>
      </c>
      <c r="Q46" s="116">
        <v>582.4</v>
      </c>
      <c r="R46" s="135">
        <f t="shared" si="4"/>
        <v>4571.9071428571424</v>
      </c>
    </row>
    <row r="47" spans="1:18">
      <c r="B47" s="182" t="s">
        <v>52</v>
      </c>
      <c r="C47" s="70">
        <v>41.6</v>
      </c>
      <c r="D47" s="48">
        <v>12.6</v>
      </c>
      <c r="E47" s="49">
        <v>174</v>
      </c>
      <c r="F47" s="49">
        <v>6</v>
      </c>
      <c r="G47" s="50">
        <v>314</v>
      </c>
      <c r="H47" s="50">
        <v>299.39999999999998</v>
      </c>
      <c r="I47" s="51">
        <v>656.1</v>
      </c>
      <c r="J47" s="135">
        <f t="shared" si="3"/>
        <v>4578.9620689655176</v>
      </c>
      <c r="K47" s="124">
        <v>42.2</v>
      </c>
      <c r="L47" s="26">
        <v>14.4</v>
      </c>
      <c r="M47" s="27">
        <v>177</v>
      </c>
      <c r="N47" s="27">
        <v>7</v>
      </c>
      <c r="O47" s="115">
        <v>343.9</v>
      </c>
      <c r="P47" s="115">
        <v>332.1</v>
      </c>
      <c r="Q47" s="116">
        <v>738.6</v>
      </c>
      <c r="R47" s="135">
        <f t="shared" si="4"/>
        <v>5062.4084745762711</v>
      </c>
    </row>
    <row r="48" spans="1:18">
      <c r="B48" s="182" t="s">
        <v>53</v>
      </c>
      <c r="C48" s="70">
        <v>47.1</v>
      </c>
      <c r="D48" s="48">
        <v>17.600000000000001</v>
      </c>
      <c r="E48" s="49">
        <v>177</v>
      </c>
      <c r="F48" s="49">
        <v>3</v>
      </c>
      <c r="G48" s="50">
        <v>344.1</v>
      </c>
      <c r="H48" s="50">
        <v>338.3</v>
      </c>
      <c r="I48" s="51">
        <v>752.9</v>
      </c>
      <c r="J48" s="135">
        <f t="shared" si="3"/>
        <v>4968.1084745762719</v>
      </c>
      <c r="K48" s="124">
        <v>47.1</v>
      </c>
      <c r="L48" s="26">
        <v>13.6</v>
      </c>
      <c r="M48" s="27">
        <v>164</v>
      </c>
      <c r="N48" s="27">
        <v>7</v>
      </c>
      <c r="O48" s="115">
        <v>254</v>
      </c>
      <c r="P48" s="115">
        <v>243.9</v>
      </c>
      <c r="Q48" s="116">
        <v>348.8</v>
      </c>
      <c r="R48" s="135">
        <f t="shared" si="4"/>
        <v>3552.9554878048784</v>
      </c>
    </row>
    <row r="49" spans="2:18">
      <c r="B49" s="182" t="s">
        <v>54</v>
      </c>
      <c r="C49" s="70">
        <v>52.4</v>
      </c>
      <c r="D49" s="48">
        <v>17.100000000000001</v>
      </c>
      <c r="E49" s="49">
        <v>170</v>
      </c>
      <c r="F49" s="49">
        <v>4</v>
      </c>
      <c r="G49" s="50">
        <v>282.8</v>
      </c>
      <c r="H49" s="50">
        <v>276.2</v>
      </c>
      <c r="I49" s="51">
        <v>450.5</v>
      </c>
      <c r="J49" s="135">
        <f t="shared" si="3"/>
        <v>3941.5823529411769</v>
      </c>
      <c r="K49" s="124">
        <v>52.5</v>
      </c>
      <c r="L49" s="26">
        <v>12</v>
      </c>
      <c r="M49" s="27">
        <v>178</v>
      </c>
      <c r="N49" s="27">
        <v>6</v>
      </c>
      <c r="O49" s="115">
        <v>310.3</v>
      </c>
      <c r="P49" s="115">
        <v>298.3</v>
      </c>
      <c r="Q49" s="116">
        <v>428.9</v>
      </c>
      <c r="R49" s="135">
        <f t="shared" si="4"/>
        <v>4303.3258426966295</v>
      </c>
    </row>
    <row r="50" spans="2:18">
      <c r="B50" s="182" t="s">
        <v>55</v>
      </c>
      <c r="C50" s="70">
        <v>56.8</v>
      </c>
      <c r="D50" s="48">
        <v>19.399999999999999</v>
      </c>
      <c r="E50" s="49">
        <v>173</v>
      </c>
      <c r="F50" s="49">
        <v>6</v>
      </c>
      <c r="G50" s="50">
        <v>319.10000000000002</v>
      </c>
      <c r="H50" s="50">
        <v>307.60000000000002</v>
      </c>
      <c r="I50" s="51">
        <v>685.6</v>
      </c>
      <c r="J50" s="135">
        <f t="shared" si="3"/>
        <v>4674.8231213872832</v>
      </c>
      <c r="K50" s="124">
        <v>57.6</v>
      </c>
      <c r="L50" s="26">
        <v>18.399999999999999</v>
      </c>
      <c r="M50" s="27">
        <v>184</v>
      </c>
      <c r="N50" s="27">
        <v>6</v>
      </c>
      <c r="O50" s="115">
        <v>341.6</v>
      </c>
      <c r="P50" s="115">
        <v>333.2</v>
      </c>
      <c r="Q50" s="116">
        <v>452.6</v>
      </c>
      <c r="R50" s="135">
        <f t="shared" si="4"/>
        <v>4714.7782608695661</v>
      </c>
    </row>
    <row r="51" spans="2:18">
      <c r="B51" s="182" t="s">
        <v>56</v>
      </c>
      <c r="C51" s="70">
        <v>62.9</v>
      </c>
      <c r="D51" s="48">
        <v>11.9</v>
      </c>
      <c r="E51" s="49">
        <v>169</v>
      </c>
      <c r="F51" s="49">
        <v>3</v>
      </c>
      <c r="G51" s="50">
        <v>308.10000000000002</v>
      </c>
      <c r="H51" s="50">
        <v>302.7</v>
      </c>
      <c r="I51" s="51">
        <v>526.9</v>
      </c>
      <c r="J51" s="135">
        <f t="shared" si="3"/>
        <v>4304.7005917159768</v>
      </c>
      <c r="K51" s="124">
        <v>62.6</v>
      </c>
      <c r="L51" s="26">
        <v>17</v>
      </c>
      <c r="M51" s="27">
        <v>177</v>
      </c>
      <c r="N51" s="27">
        <v>7</v>
      </c>
      <c r="O51" s="115">
        <v>302.39999999999998</v>
      </c>
      <c r="P51" s="115">
        <v>291.39999999999998</v>
      </c>
      <c r="Q51" s="116">
        <v>309.60000000000002</v>
      </c>
      <c r="R51" s="135">
        <f t="shared" si="4"/>
        <v>4111.2644067796609</v>
      </c>
    </row>
    <row r="52" spans="2:18" ht="19.5" thickBot="1">
      <c r="B52" s="184" t="s">
        <v>57</v>
      </c>
      <c r="C52" s="71">
        <v>67.7</v>
      </c>
      <c r="D52" s="64">
        <v>20</v>
      </c>
      <c r="E52" s="65">
        <v>171</v>
      </c>
      <c r="F52" s="65">
        <v>5</v>
      </c>
      <c r="G52" s="66">
        <v>281.5</v>
      </c>
      <c r="H52" s="66">
        <v>274.8</v>
      </c>
      <c r="I52" s="67">
        <v>508.4</v>
      </c>
      <c r="J52" s="136">
        <f t="shared" si="3"/>
        <v>4006.9263157894738</v>
      </c>
      <c r="K52" s="128">
        <v>68</v>
      </c>
      <c r="L52" s="32">
        <v>15.8</v>
      </c>
      <c r="M52" s="33">
        <v>178</v>
      </c>
      <c r="N52" s="33">
        <v>1</v>
      </c>
      <c r="O52" s="121">
        <v>274.8</v>
      </c>
      <c r="P52" s="121">
        <v>272.89999999999998</v>
      </c>
      <c r="Q52" s="122">
        <v>236.9</v>
      </c>
      <c r="R52" s="136">
        <f t="shared" si="4"/>
        <v>3557.4971910112363</v>
      </c>
    </row>
    <row r="53" spans="2:18">
      <c r="B53" s="179" t="s">
        <v>73</v>
      </c>
      <c r="C53" s="69">
        <v>47.6</v>
      </c>
      <c r="D53" s="59">
        <v>14.1</v>
      </c>
      <c r="E53" s="60">
        <v>166</v>
      </c>
      <c r="F53" s="60">
        <v>3</v>
      </c>
      <c r="G53" s="61">
        <v>238.1</v>
      </c>
      <c r="H53" s="61">
        <v>232.5</v>
      </c>
      <c r="I53" s="62">
        <v>468.4</v>
      </c>
      <c r="J53" s="134">
        <f t="shared" si="3"/>
        <v>3388.627108433735</v>
      </c>
      <c r="K53" s="123">
        <v>43.6</v>
      </c>
      <c r="L53" s="42">
        <v>10.1</v>
      </c>
      <c r="M53" s="43">
        <v>171</v>
      </c>
      <c r="N53" s="43">
        <v>5</v>
      </c>
      <c r="O53" s="119">
        <v>217.5</v>
      </c>
      <c r="P53" s="119">
        <v>209.8</v>
      </c>
      <c r="Q53" s="120">
        <v>285.8</v>
      </c>
      <c r="R53" s="134">
        <f t="shared" si="4"/>
        <v>2987.8175438596495</v>
      </c>
    </row>
    <row r="54" spans="2:18">
      <c r="B54" s="182" t="s">
        <v>47</v>
      </c>
      <c r="C54" s="70" t="s">
        <v>58</v>
      </c>
      <c r="D54" s="48" t="s">
        <v>58</v>
      </c>
      <c r="E54" s="49" t="s">
        <v>58</v>
      </c>
      <c r="F54" s="49" t="s">
        <v>58</v>
      </c>
      <c r="G54" s="50" t="s">
        <v>58</v>
      </c>
      <c r="H54" s="50" t="s">
        <v>58</v>
      </c>
      <c r="I54" s="51" t="s">
        <v>58</v>
      </c>
      <c r="J54" s="135" t="s">
        <v>58</v>
      </c>
      <c r="K54" s="124">
        <v>18.5</v>
      </c>
      <c r="L54" s="26">
        <v>0.5</v>
      </c>
      <c r="M54" s="27">
        <v>176</v>
      </c>
      <c r="N54" s="27">
        <v>0</v>
      </c>
      <c r="O54" s="115">
        <v>169.4</v>
      </c>
      <c r="P54" s="115">
        <v>169.4</v>
      </c>
      <c r="Q54" s="116">
        <v>0</v>
      </c>
      <c r="R54" s="135">
        <f t="shared" si="4"/>
        <v>2032.8000000000002</v>
      </c>
    </row>
    <row r="55" spans="2:18">
      <c r="B55" s="182" t="s">
        <v>48</v>
      </c>
      <c r="C55" s="70">
        <v>23.1</v>
      </c>
      <c r="D55" s="48">
        <v>2.1</v>
      </c>
      <c r="E55" s="49">
        <v>168</v>
      </c>
      <c r="F55" s="49">
        <v>15</v>
      </c>
      <c r="G55" s="50">
        <v>279.5</v>
      </c>
      <c r="H55" s="50">
        <v>250.6</v>
      </c>
      <c r="I55" s="51">
        <v>332.9</v>
      </c>
      <c r="J55" s="135">
        <f t="shared" si="3"/>
        <v>4022.5250000000001</v>
      </c>
      <c r="K55" s="124">
        <v>22.1</v>
      </c>
      <c r="L55" s="26">
        <v>1.3</v>
      </c>
      <c r="M55" s="27">
        <v>176</v>
      </c>
      <c r="N55" s="27">
        <v>3</v>
      </c>
      <c r="O55" s="115">
        <v>157</v>
      </c>
      <c r="P55" s="115">
        <v>146.5</v>
      </c>
      <c r="Q55" s="116">
        <v>40.200000000000003</v>
      </c>
      <c r="R55" s="135">
        <f t="shared" si="4"/>
        <v>1961.6573863636363</v>
      </c>
    </row>
    <row r="56" spans="2:18">
      <c r="B56" s="183" t="s">
        <v>49</v>
      </c>
      <c r="C56" s="70">
        <v>27.2</v>
      </c>
      <c r="D56" s="48">
        <v>4.9000000000000004</v>
      </c>
      <c r="E56" s="49">
        <v>169</v>
      </c>
      <c r="F56" s="49">
        <v>10</v>
      </c>
      <c r="G56" s="50">
        <v>262</v>
      </c>
      <c r="H56" s="50">
        <v>241.2</v>
      </c>
      <c r="I56" s="51">
        <v>449.3</v>
      </c>
      <c r="J56" s="135">
        <f t="shared" si="3"/>
        <v>3807.3828402366867</v>
      </c>
      <c r="K56" s="124">
        <v>27.9</v>
      </c>
      <c r="L56" s="26">
        <v>4.3</v>
      </c>
      <c r="M56" s="27">
        <v>168</v>
      </c>
      <c r="N56" s="27">
        <v>13</v>
      </c>
      <c r="O56" s="115">
        <v>217.7</v>
      </c>
      <c r="P56" s="115">
        <v>203.6</v>
      </c>
      <c r="Q56" s="116">
        <v>193.8</v>
      </c>
      <c r="R56" s="135">
        <f t="shared" si="4"/>
        <v>3042.5214285714283</v>
      </c>
    </row>
    <row r="57" spans="2:18">
      <c r="B57" s="182" t="s">
        <v>50</v>
      </c>
      <c r="C57" s="70">
        <v>32</v>
      </c>
      <c r="D57" s="48">
        <v>6</v>
      </c>
      <c r="E57" s="49">
        <v>168</v>
      </c>
      <c r="F57" s="49">
        <v>0</v>
      </c>
      <c r="G57" s="50">
        <v>220.4</v>
      </c>
      <c r="H57" s="50">
        <v>220.4</v>
      </c>
      <c r="I57" s="51">
        <v>353.6</v>
      </c>
      <c r="J57" s="135">
        <f t="shared" si="3"/>
        <v>2998.4</v>
      </c>
      <c r="K57" s="124">
        <v>32.4</v>
      </c>
      <c r="L57" s="26">
        <v>6.2</v>
      </c>
      <c r="M57" s="27">
        <v>179</v>
      </c>
      <c r="N57" s="27">
        <v>3</v>
      </c>
      <c r="O57" s="115">
        <v>194.6</v>
      </c>
      <c r="P57" s="115">
        <v>191.6</v>
      </c>
      <c r="Q57" s="116">
        <v>189.4</v>
      </c>
      <c r="R57" s="135">
        <f t="shared" si="4"/>
        <v>2572.767597765363</v>
      </c>
    </row>
    <row r="58" spans="2:18">
      <c r="B58" s="182" t="s">
        <v>51</v>
      </c>
      <c r="C58" s="70">
        <v>37.4</v>
      </c>
      <c r="D58" s="48">
        <v>10.1</v>
      </c>
      <c r="E58" s="49">
        <v>162</v>
      </c>
      <c r="F58" s="49">
        <v>5</v>
      </c>
      <c r="G58" s="50">
        <v>246.8</v>
      </c>
      <c r="H58" s="50">
        <v>236</v>
      </c>
      <c r="I58" s="51">
        <v>546.29999999999995</v>
      </c>
      <c r="J58" s="135">
        <f t="shared" si="3"/>
        <v>3617.1592592592597</v>
      </c>
      <c r="K58" s="124">
        <v>37.799999999999997</v>
      </c>
      <c r="L58" s="26">
        <v>6.6</v>
      </c>
      <c r="M58" s="27">
        <v>169</v>
      </c>
      <c r="N58" s="27">
        <v>11</v>
      </c>
      <c r="O58" s="115">
        <v>212.4</v>
      </c>
      <c r="P58" s="115">
        <v>196.8</v>
      </c>
      <c r="Q58" s="116">
        <v>253</v>
      </c>
      <c r="R58" s="135">
        <f t="shared" si="4"/>
        <v>2993.9420118343196</v>
      </c>
    </row>
    <row r="59" spans="2:18">
      <c r="B59" s="182" t="s">
        <v>52</v>
      </c>
      <c r="C59" s="70">
        <v>42.4</v>
      </c>
      <c r="D59" s="48">
        <v>7.8</v>
      </c>
      <c r="E59" s="49">
        <v>171</v>
      </c>
      <c r="F59" s="49">
        <v>1</v>
      </c>
      <c r="G59" s="50">
        <v>228</v>
      </c>
      <c r="H59" s="50">
        <v>225.9</v>
      </c>
      <c r="I59" s="51">
        <v>411.6</v>
      </c>
      <c r="J59" s="135">
        <f t="shared" si="3"/>
        <v>3167.4157894736841</v>
      </c>
      <c r="K59" s="124">
        <v>42.8</v>
      </c>
      <c r="L59" s="26">
        <v>5.6</v>
      </c>
      <c r="M59" s="27">
        <v>175</v>
      </c>
      <c r="N59" s="27">
        <v>4</v>
      </c>
      <c r="O59" s="115">
        <v>219.4</v>
      </c>
      <c r="P59" s="115">
        <v>213.9</v>
      </c>
      <c r="Q59" s="116">
        <v>421.3</v>
      </c>
      <c r="R59" s="135">
        <f t="shared" si="4"/>
        <v>3127.437142857143</v>
      </c>
    </row>
    <row r="60" spans="2:18">
      <c r="B60" s="182" t="s">
        <v>53</v>
      </c>
      <c r="C60" s="70">
        <v>47.2</v>
      </c>
      <c r="D60" s="48">
        <v>13.9</v>
      </c>
      <c r="E60" s="49">
        <v>166</v>
      </c>
      <c r="F60" s="49">
        <v>1</v>
      </c>
      <c r="G60" s="50">
        <v>229.4</v>
      </c>
      <c r="H60" s="50">
        <v>227.5</v>
      </c>
      <c r="I60" s="51">
        <v>591.5</v>
      </c>
      <c r="J60" s="135">
        <f t="shared" si="3"/>
        <v>3364.8572289156627</v>
      </c>
      <c r="K60" s="124">
        <v>47.8</v>
      </c>
      <c r="L60" s="26">
        <v>10.199999999999999</v>
      </c>
      <c r="M60" s="27">
        <v>172</v>
      </c>
      <c r="N60" s="27">
        <v>2</v>
      </c>
      <c r="O60" s="115">
        <v>256.89999999999998</v>
      </c>
      <c r="P60" s="115">
        <v>253.6</v>
      </c>
      <c r="Q60" s="116">
        <v>433.7</v>
      </c>
      <c r="R60" s="135">
        <f t="shared" si="4"/>
        <v>3560.7325581395344</v>
      </c>
    </row>
    <row r="61" spans="2:18">
      <c r="B61" s="182" t="s">
        <v>54</v>
      </c>
      <c r="C61" s="70">
        <v>53.2</v>
      </c>
      <c r="D61" s="48">
        <v>14.8</v>
      </c>
      <c r="E61" s="49">
        <v>165</v>
      </c>
      <c r="F61" s="49">
        <v>2</v>
      </c>
      <c r="G61" s="50">
        <v>215.4</v>
      </c>
      <c r="H61" s="50">
        <v>210.5</v>
      </c>
      <c r="I61" s="51">
        <v>415.2</v>
      </c>
      <c r="J61" s="135">
        <f t="shared" si="3"/>
        <v>3038.2727272727275</v>
      </c>
      <c r="K61" s="124">
        <v>52.1</v>
      </c>
      <c r="L61" s="26">
        <v>13.4</v>
      </c>
      <c r="M61" s="27">
        <v>165</v>
      </c>
      <c r="N61" s="27">
        <v>2</v>
      </c>
      <c r="O61" s="115">
        <v>208.7</v>
      </c>
      <c r="P61" s="115">
        <v>205.5</v>
      </c>
      <c r="Q61" s="116">
        <v>423.2</v>
      </c>
      <c r="R61" s="135">
        <f t="shared" si="4"/>
        <v>2964.9636363636359</v>
      </c>
    </row>
    <row r="62" spans="2:18">
      <c r="B62" s="182" t="s">
        <v>55</v>
      </c>
      <c r="C62" s="70">
        <v>57.5</v>
      </c>
      <c r="D62" s="48">
        <v>23.5</v>
      </c>
      <c r="E62" s="49">
        <v>175</v>
      </c>
      <c r="F62" s="49">
        <v>3</v>
      </c>
      <c r="G62" s="50">
        <v>268.7</v>
      </c>
      <c r="H62" s="50">
        <v>264.60000000000002</v>
      </c>
      <c r="I62" s="51">
        <v>597</v>
      </c>
      <c r="J62" s="135">
        <f t="shared" si="3"/>
        <v>3889.4399999999996</v>
      </c>
      <c r="K62" s="124">
        <v>57.5</v>
      </c>
      <c r="L62" s="26">
        <v>17.3</v>
      </c>
      <c r="M62" s="27">
        <v>171</v>
      </c>
      <c r="N62" s="27">
        <v>3</v>
      </c>
      <c r="O62" s="115">
        <v>272.8</v>
      </c>
      <c r="P62" s="115">
        <v>268.2</v>
      </c>
      <c r="Q62" s="116">
        <v>409.8</v>
      </c>
      <c r="R62" s="135">
        <f t="shared" si="4"/>
        <v>3753.9789473684214</v>
      </c>
    </row>
    <row r="63" spans="2:18">
      <c r="B63" s="182" t="s">
        <v>56</v>
      </c>
      <c r="C63" s="70">
        <v>62.4</v>
      </c>
      <c r="D63" s="48">
        <v>17.3</v>
      </c>
      <c r="E63" s="49">
        <v>146</v>
      </c>
      <c r="F63" s="49">
        <v>0</v>
      </c>
      <c r="G63" s="50">
        <v>243.2</v>
      </c>
      <c r="H63" s="50">
        <v>243.1</v>
      </c>
      <c r="I63" s="51">
        <v>326.89999999999998</v>
      </c>
      <c r="J63" s="135">
        <f t="shared" si="3"/>
        <v>3245.2999999999997</v>
      </c>
      <c r="K63" s="124">
        <v>62.5</v>
      </c>
      <c r="L63" s="26">
        <v>28.9</v>
      </c>
      <c r="M63" s="27">
        <v>181</v>
      </c>
      <c r="N63" s="27">
        <v>1</v>
      </c>
      <c r="O63" s="115">
        <v>209.6</v>
      </c>
      <c r="P63" s="115">
        <v>207.7</v>
      </c>
      <c r="Q63" s="116">
        <v>111.2</v>
      </c>
      <c r="R63" s="135">
        <f t="shared" si="4"/>
        <v>2643.6127071823203</v>
      </c>
    </row>
    <row r="64" spans="2:18" ht="19.5" thickBot="1">
      <c r="B64" s="184" t="s">
        <v>57</v>
      </c>
      <c r="C64" s="71">
        <v>66.7</v>
      </c>
      <c r="D64" s="64">
        <v>29.3</v>
      </c>
      <c r="E64" s="65">
        <v>175</v>
      </c>
      <c r="F64" s="65">
        <v>0</v>
      </c>
      <c r="G64" s="66">
        <v>177</v>
      </c>
      <c r="H64" s="66">
        <v>176.9</v>
      </c>
      <c r="I64" s="67">
        <v>201.8</v>
      </c>
      <c r="J64" s="136">
        <f t="shared" si="3"/>
        <v>2325.8000000000002</v>
      </c>
      <c r="K64" s="128">
        <v>68.2</v>
      </c>
      <c r="L64" s="32">
        <v>23.3</v>
      </c>
      <c r="M64" s="33">
        <v>181</v>
      </c>
      <c r="N64" s="33">
        <v>10</v>
      </c>
      <c r="O64" s="121">
        <v>182.3</v>
      </c>
      <c r="P64" s="121">
        <v>171.4</v>
      </c>
      <c r="Q64" s="122">
        <v>82.7</v>
      </c>
      <c r="R64" s="136">
        <f t="shared" si="4"/>
        <v>2412.3441988950281</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Wf4/AmuOszeIjUI5tgP2adRAuNlhc+X/mTqcQJdHSX6noXAH8vmWoOzZyCA1nmFjiK19JVDOXJUHUf6nIa7g==" saltValue="Ve7M1c5yXpwyh7Pm61Wt5w=="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D3D6C-ED3E-4DA3-BFE0-283A7E2CC9CC}">
  <dimension ref="A1:R185"/>
  <sheetViews>
    <sheetView zoomScale="73" zoomScaleNormal="73" workbookViewId="0">
      <selection activeCell="M23" sqref="M23"/>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0" t="s">
        <v>9</v>
      </c>
      <c r="D4" s="201"/>
      <c r="E4" s="201"/>
      <c r="F4" s="201"/>
      <c r="G4" s="201"/>
      <c r="H4" s="201"/>
      <c r="I4" s="201"/>
      <c r="J4" s="202"/>
      <c r="K4" s="200" t="s">
        <v>10</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44.6</v>
      </c>
      <c r="D9" s="156">
        <v>13.1</v>
      </c>
      <c r="E9" s="157">
        <v>167</v>
      </c>
      <c r="F9" s="157">
        <v>12</v>
      </c>
      <c r="G9" s="158">
        <v>343.4</v>
      </c>
      <c r="H9" s="158">
        <v>317.60000000000002</v>
      </c>
      <c r="I9" s="159">
        <v>1120.9000000000001</v>
      </c>
      <c r="J9" s="160">
        <f>G9*12+I9+(H9/E9)*F9*12*1.25</f>
        <v>5584.0233532934126</v>
      </c>
      <c r="K9" s="155">
        <v>43.9</v>
      </c>
      <c r="L9" s="156">
        <v>14.4</v>
      </c>
      <c r="M9" s="157">
        <v>166</v>
      </c>
      <c r="N9" s="157">
        <v>10</v>
      </c>
      <c r="O9" s="158">
        <v>336.8</v>
      </c>
      <c r="P9" s="158">
        <v>312.39999999999998</v>
      </c>
      <c r="Q9" s="159">
        <v>971.6</v>
      </c>
      <c r="R9" s="160">
        <f>O9*12+Q9+(P9/M9)*N9*12*1.25</f>
        <v>5295.4891566265069</v>
      </c>
    </row>
    <row r="10" spans="1:18">
      <c r="A10" s="77"/>
      <c r="B10" s="181" t="s">
        <v>72</v>
      </c>
      <c r="C10" s="69">
        <v>48.9</v>
      </c>
      <c r="D10" s="59">
        <v>11.3</v>
      </c>
      <c r="E10" s="60">
        <v>171</v>
      </c>
      <c r="F10" s="60">
        <v>5</v>
      </c>
      <c r="G10" s="61">
        <v>356.4</v>
      </c>
      <c r="H10" s="61">
        <v>344.6</v>
      </c>
      <c r="I10" s="62">
        <v>483.6</v>
      </c>
      <c r="J10" s="83">
        <f>G10*12+I10+(H10/E10)*F10*12*1.25</f>
        <v>4911.5403508771924</v>
      </c>
      <c r="K10" s="74">
        <v>46.7</v>
      </c>
      <c r="L10" s="59">
        <v>11.6</v>
      </c>
      <c r="M10" s="60">
        <v>175</v>
      </c>
      <c r="N10" s="60">
        <v>5</v>
      </c>
      <c r="O10" s="61">
        <v>342.5</v>
      </c>
      <c r="P10" s="61">
        <v>329.7</v>
      </c>
      <c r="Q10" s="62">
        <v>580.70000000000005</v>
      </c>
      <c r="R10" s="83">
        <f>O10*12+Q10+(P10/M10)*N10*12*1.25</f>
        <v>4832</v>
      </c>
    </row>
    <row r="11" spans="1:18">
      <c r="A11" s="78"/>
      <c r="B11" s="185" t="s">
        <v>47</v>
      </c>
      <c r="C11" s="70">
        <v>19.5</v>
      </c>
      <c r="D11" s="48">
        <v>0.9</v>
      </c>
      <c r="E11" s="49">
        <v>175</v>
      </c>
      <c r="F11" s="49">
        <v>8</v>
      </c>
      <c r="G11" s="50">
        <v>218.5</v>
      </c>
      <c r="H11" s="50">
        <v>203.3</v>
      </c>
      <c r="I11" s="51">
        <v>96.3</v>
      </c>
      <c r="J11" s="84">
        <f t="shared" ref="J11:J33" si="0">G11*12+I11+(H11/E11)*F11*12*1.25</f>
        <v>2857.7057142857143</v>
      </c>
      <c r="K11" s="58">
        <v>19.5</v>
      </c>
      <c r="L11" s="48">
        <v>0.5</v>
      </c>
      <c r="M11" s="49">
        <v>140</v>
      </c>
      <c r="N11" s="49">
        <v>0</v>
      </c>
      <c r="O11" s="50">
        <v>177.4</v>
      </c>
      <c r="P11" s="50">
        <v>177.4</v>
      </c>
      <c r="Q11" s="51">
        <v>0</v>
      </c>
      <c r="R11" s="84">
        <f t="shared" ref="R11:R33" si="1">O11*12+Q11+(P11/M11)*N11*12*1.25</f>
        <v>2128.8000000000002</v>
      </c>
    </row>
    <row r="12" spans="1:18">
      <c r="A12" s="78"/>
      <c r="B12" s="185" t="s">
        <v>48</v>
      </c>
      <c r="C12" s="70">
        <v>23.1</v>
      </c>
      <c r="D12" s="48">
        <v>4.0999999999999996</v>
      </c>
      <c r="E12" s="49">
        <v>177</v>
      </c>
      <c r="F12" s="49">
        <v>19</v>
      </c>
      <c r="G12" s="50">
        <v>260.5</v>
      </c>
      <c r="H12" s="50">
        <v>222</v>
      </c>
      <c r="I12" s="51">
        <v>611.6</v>
      </c>
      <c r="J12" s="84">
        <f t="shared" si="0"/>
        <v>4095.0576271186437</v>
      </c>
      <c r="K12" s="58">
        <v>23.1</v>
      </c>
      <c r="L12" s="48">
        <v>1.7</v>
      </c>
      <c r="M12" s="49">
        <v>166</v>
      </c>
      <c r="N12" s="49">
        <v>4</v>
      </c>
      <c r="O12" s="50">
        <v>235.1</v>
      </c>
      <c r="P12" s="50">
        <v>228</v>
      </c>
      <c r="Q12" s="51">
        <v>154.4</v>
      </c>
      <c r="R12" s="84">
        <f t="shared" si="1"/>
        <v>3058.009638554217</v>
      </c>
    </row>
    <row r="13" spans="1:18">
      <c r="A13" s="78"/>
      <c r="B13" s="186" t="s">
        <v>49</v>
      </c>
      <c r="C13" s="70">
        <v>27.2</v>
      </c>
      <c r="D13" s="48">
        <v>4.2</v>
      </c>
      <c r="E13" s="49">
        <v>174</v>
      </c>
      <c r="F13" s="49">
        <v>4</v>
      </c>
      <c r="G13" s="50">
        <v>254.1</v>
      </c>
      <c r="H13" s="50">
        <v>243.9</v>
      </c>
      <c r="I13" s="51">
        <v>175.2</v>
      </c>
      <c r="J13" s="84">
        <f t="shared" si="0"/>
        <v>3308.5034482758615</v>
      </c>
      <c r="K13" s="58">
        <v>27.2</v>
      </c>
      <c r="L13" s="48">
        <v>3.6</v>
      </c>
      <c r="M13" s="49">
        <v>169</v>
      </c>
      <c r="N13" s="49">
        <v>8</v>
      </c>
      <c r="O13" s="50">
        <v>253.3</v>
      </c>
      <c r="P13" s="50">
        <v>236.4</v>
      </c>
      <c r="Q13" s="51">
        <v>434.8</v>
      </c>
      <c r="R13" s="84">
        <f t="shared" si="1"/>
        <v>3642.2579881656811</v>
      </c>
    </row>
    <row r="14" spans="1:18">
      <c r="A14" s="78"/>
      <c r="B14" s="185" t="s">
        <v>50</v>
      </c>
      <c r="C14" s="70">
        <v>32.299999999999997</v>
      </c>
      <c r="D14" s="48">
        <v>6.2</v>
      </c>
      <c r="E14" s="49">
        <v>178</v>
      </c>
      <c r="F14" s="49">
        <v>14</v>
      </c>
      <c r="G14" s="50">
        <v>323.60000000000002</v>
      </c>
      <c r="H14" s="50">
        <v>294.39999999999998</v>
      </c>
      <c r="I14" s="51">
        <v>520.1</v>
      </c>
      <c r="J14" s="84">
        <f t="shared" si="0"/>
        <v>4750.6258426966297</v>
      </c>
      <c r="K14" s="58">
        <v>32.700000000000003</v>
      </c>
      <c r="L14" s="48">
        <v>5.7</v>
      </c>
      <c r="M14" s="49">
        <v>173</v>
      </c>
      <c r="N14" s="49">
        <v>2</v>
      </c>
      <c r="O14" s="50">
        <v>300.7</v>
      </c>
      <c r="P14" s="50">
        <v>296.3</v>
      </c>
      <c r="Q14" s="51">
        <v>614.6</v>
      </c>
      <c r="R14" s="84">
        <f t="shared" si="1"/>
        <v>4274.3815028901736</v>
      </c>
    </row>
    <row r="15" spans="1:18">
      <c r="A15" s="78"/>
      <c r="B15" s="185" t="s">
        <v>51</v>
      </c>
      <c r="C15" s="70">
        <v>37.200000000000003</v>
      </c>
      <c r="D15" s="48">
        <v>7.2</v>
      </c>
      <c r="E15" s="49">
        <v>164</v>
      </c>
      <c r="F15" s="49">
        <v>5</v>
      </c>
      <c r="G15" s="50">
        <v>360.3</v>
      </c>
      <c r="H15" s="50">
        <v>345.3</v>
      </c>
      <c r="I15" s="51">
        <v>332.1</v>
      </c>
      <c r="J15" s="84">
        <f t="shared" si="0"/>
        <v>4813.6115853658548</v>
      </c>
      <c r="K15" s="58">
        <v>38.1</v>
      </c>
      <c r="L15" s="48">
        <v>7.3</v>
      </c>
      <c r="M15" s="49">
        <v>168</v>
      </c>
      <c r="N15" s="49">
        <v>8</v>
      </c>
      <c r="O15" s="50">
        <v>286.7</v>
      </c>
      <c r="P15" s="50">
        <v>265.5</v>
      </c>
      <c r="Q15" s="51">
        <v>520</v>
      </c>
      <c r="R15" s="84">
        <f t="shared" si="1"/>
        <v>4150.0428571428565</v>
      </c>
    </row>
    <row r="16" spans="1:18">
      <c r="A16" s="78"/>
      <c r="B16" s="185" t="s">
        <v>52</v>
      </c>
      <c r="C16" s="70">
        <v>42.9</v>
      </c>
      <c r="D16" s="48">
        <v>12.3</v>
      </c>
      <c r="E16" s="49">
        <v>178</v>
      </c>
      <c r="F16" s="49">
        <v>5</v>
      </c>
      <c r="G16" s="50">
        <v>385.3</v>
      </c>
      <c r="H16" s="50">
        <v>373.4</v>
      </c>
      <c r="I16" s="51">
        <v>832.2</v>
      </c>
      <c r="J16" s="84">
        <f t="shared" si="0"/>
        <v>5613.1314606741571</v>
      </c>
      <c r="K16" s="58">
        <v>42.6</v>
      </c>
      <c r="L16" s="48">
        <v>16.100000000000001</v>
      </c>
      <c r="M16" s="49">
        <v>171</v>
      </c>
      <c r="N16" s="49">
        <v>10</v>
      </c>
      <c r="O16" s="50">
        <v>396.6</v>
      </c>
      <c r="P16" s="50">
        <v>367.7</v>
      </c>
      <c r="Q16" s="51">
        <v>991.3</v>
      </c>
      <c r="R16" s="84">
        <f t="shared" si="1"/>
        <v>6073.043859649124</v>
      </c>
    </row>
    <row r="17" spans="1:18">
      <c r="A17" s="78"/>
      <c r="B17" s="185" t="s">
        <v>53</v>
      </c>
      <c r="C17" s="70">
        <v>47.5</v>
      </c>
      <c r="D17" s="48">
        <v>12.8</v>
      </c>
      <c r="E17" s="49">
        <v>172</v>
      </c>
      <c r="F17" s="49">
        <v>8</v>
      </c>
      <c r="G17" s="50">
        <v>396.9</v>
      </c>
      <c r="H17" s="50">
        <v>377.9</v>
      </c>
      <c r="I17" s="51">
        <v>437.5</v>
      </c>
      <c r="J17" s="84">
        <f t="shared" si="0"/>
        <v>5463.9511627906968</v>
      </c>
      <c r="K17" s="58">
        <v>47.3</v>
      </c>
      <c r="L17" s="48">
        <v>12.2</v>
      </c>
      <c r="M17" s="49">
        <v>181</v>
      </c>
      <c r="N17" s="49">
        <v>5</v>
      </c>
      <c r="O17" s="50">
        <v>395.1</v>
      </c>
      <c r="P17" s="50">
        <v>378.9</v>
      </c>
      <c r="Q17" s="51">
        <v>735</v>
      </c>
      <c r="R17" s="84">
        <f t="shared" si="1"/>
        <v>5633.2027624309403</v>
      </c>
    </row>
    <row r="18" spans="1:18">
      <c r="A18" s="78"/>
      <c r="B18" s="185" t="s">
        <v>54</v>
      </c>
      <c r="C18" s="70">
        <v>52.3</v>
      </c>
      <c r="D18" s="48">
        <v>10.1</v>
      </c>
      <c r="E18" s="49">
        <v>162</v>
      </c>
      <c r="F18" s="49">
        <v>3</v>
      </c>
      <c r="G18" s="50">
        <v>363.4</v>
      </c>
      <c r="H18" s="50">
        <v>357</v>
      </c>
      <c r="I18" s="51">
        <v>311.10000000000002</v>
      </c>
      <c r="J18" s="84">
        <f t="shared" si="0"/>
        <v>4771.0666666666666</v>
      </c>
      <c r="K18" s="58">
        <v>52.9</v>
      </c>
      <c r="L18" s="48">
        <v>16.5</v>
      </c>
      <c r="M18" s="49">
        <v>178</v>
      </c>
      <c r="N18" s="49">
        <v>2</v>
      </c>
      <c r="O18" s="50">
        <v>388</v>
      </c>
      <c r="P18" s="50">
        <v>382</v>
      </c>
      <c r="Q18" s="51">
        <v>690</v>
      </c>
      <c r="R18" s="84">
        <f t="shared" si="1"/>
        <v>5410.3820224719102</v>
      </c>
    </row>
    <row r="19" spans="1:18">
      <c r="A19" s="78"/>
      <c r="B19" s="185" t="s">
        <v>55</v>
      </c>
      <c r="C19" s="70">
        <v>58.2</v>
      </c>
      <c r="D19" s="48">
        <v>19.2</v>
      </c>
      <c r="E19" s="49">
        <v>180</v>
      </c>
      <c r="F19" s="49">
        <v>5</v>
      </c>
      <c r="G19" s="50">
        <v>400.8</v>
      </c>
      <c r="H19" s="50">
        <v>389.8</v>
      </c>
      <c r="I19" s="51">
        <v>718.7</v>
      </c>
      <c r="J19" s="84">
        <f t="shared" si="0"/>
        <v>5690.7166666666672</v>
      </c>
      <c r="K19" s="58">
        <v>57.2</v>
      </c>
      <c r="L19" s="48">
        <v>10.8</v>
      </c>
      <c r="M19" s="49">
        <v>185</v>
      </c>
      <c r="N19" s="49">
        <v>3</v>
      </c>
      <c r="O19" s="50">
        <v>353.5</v>
      </c>
      <c r="P19" s="50">
        <v>347.4</v>
      </c>
      <c r="Q19" s="51">
        <v>384.9</v>
      </c>
      <c r="R19" s="84">
        <f t="shared" si="1"/>
        <v>4711.4027027027023</v>
      </c>
    </row>
    <row r="20" spans="1:18">
      <c r="A20" s="78"/>
      <c r="B20" s="185" t="s">
        <v>56</v>
      </c>
      <c r="C20" s="70">
        <v>61.9</v>
      </c>
      <c r="D20" s="48">
        <v>12.1</v>
      </c>
      <c r="E20" s="49">
        <v>176</v>
      </c>
      <c r="F20" s="49">
        <v>3</v>
      </c>
      <c r="G20" s="50">
        <v>358.9</v>
      </c>
      <c r="H20" s="50">
        <v>350.8</v>
      </c>
      <c r="I20" s="51">
        <v>502.1</v>
      </c>
      <c r="J20" s="84">
        <f t="shared" si="0"/>
        <v>4898.5931818181816</v>
      </c>
      <c r="K20" s="58">
        <v>62.5</v>
      </c>
      <c r="L20" s="48">
        <v>18.600000000000001</v>
      </c>
      <c r="M20" s="49">
        <v>170</v>
      </c>
      <c r="N20" s="49">
        <v>1</v>
      </c>
      <c r="O20" s="50">
        <v>333.4</v>
      </c>
      <c r="P20" s="50">
        <v>330.9</v>
      </c>
      <c r="Q20" s="51">
        <v>482.2</v>
      </c>
      <c r="R20" s="84">
        <f t="shared" si="1"/>
        <v>4512.197058823529</v>
      </c>
    </row>
    <row r="21" spans="1:18" ht="19.5" thickBot="1">
      <c r="A21" s="78"/>
      <c r="B21" s="187" t="s">
        <v>57</v>
      </c>
      <c r="C21" s="70">
        <v>66.7</v>
      </c>
      <c r="D21" s="48">
        <v>8.3000000000000007</v>
      </c>
      <c r="E21" s="49">
        <v>142</v>
      </c>
      <c r="F21" s="49">
        <v>0</v>
      </c>
      <c r="G21" s="50">
        <v>281.3</v>
      </c>
      <c r="H21" s="50">
        <v>281.3</v>
      </c>
      <c r="I21" s="51">
        <v>241</v>
      </c>
      <c r="J21" s="84">
        <f t="shared" si="0"/>
        <v>3616.6000000000004</v>
      </c>
      <c r="K21" s="58">
        <v>68.099999999999994</v>
      </c>
      <c r="L21" s="48">
        <v>15.2</v>
      </c>
      <c r="M21" s="49">
        <v>183</v>
      </c>
      <c r="N21" s="49">
        <v>6</v>
      </c>
      <c r="O21" s="50">
        <v>288.2</v>
      </c>
      <c r="P21" s="50">
        <v>275.89999999999998</v>
      </c>
      <c r="Q21" s="51">
        <v>459.6</v>
      </c>
      <c r="R21" s="84">
        <f t="shared" si="1"/>
        <v>4053.6885245901635</v>
      </c>
    </row>
    <row r="22" spans="1:18" s="167" customFormat="1" ht="39" customHeight="1" thickBot="1">
      <c r="A22" s="166"/>
      <c r="B22" s="189" t="s">
        <v>80</v>
      </c>
      <c r="C22" s="155">
        <v>43.9</v>
      </c>
      <c r="D22" s="161">
        <v>10.3</v>
      </c>
      <c r="E22" s="162">
        <v>163</v>
      </c>
      <c r="F22" s="162">
        <v>6</v>
      </c>
      <c r="G22" s="163">
        <v>246.6</v>
      </c>
      <c r="H22" s="163">
        <v>234.2</v>
      </c>
      <c r="I22" s="164">
        <v>568.1</v>
      </c>
      <c r="J22" s="160">
        <f>G22*12+I22+(H22/E22)*F22*12*1.25</f>
        <v>3656.6128834355827</v>
      </c>
      <c r="K22" s="155">
        <v>43.3</v>
      </c>
      <c r="L22" s="161">
        <v>9.9</v>
      </c>
      <c r="M22" s="162">
        <v>161</v>
      </c>
      <c r="N22" s="162">
        <v>5</v>
      </c>
      <c r="O22" s="163">
        <v>246.2</v>
      </c>
      <c r="P22" s="163">
        <v>231.6</v>
      </c>
      <c r="Q22" s="164">
        <v>553.6</v>
      </c>
      <c r="R22" s="165">
        <f>O22*12+Q22+(P22/M22)*N22*12*1.25</f>
        <v>3615.8881987577633</v>
      </c>
    </row>
    <row r="23" spans="1:18">
      <c r="A23" s="77"/>
      <c r="B23" s="180" t="s">
        <v>73</v>
      </c>
      <c r="C23" s="69">
        <v>52</v>
      </c>
      <c r="D23" s="59">
        <v>18.899999999999999</v>
      </c>
      <c r="E23" s="60">
        <v>172</v>
      </c>
      <c r="F23" s="60">
        <v>1</v>
      </c>
      <c r="G23" s="61">
        <v>285.5</v>
      </c>
      <c r="H23" s="61">
        <v>283.89999999999998</v>
      </c>
      <c r="I23" s="62">
        <v>360.7</v>
      </c>
      <c r="J23" s="83">
        <f t="shared" si="0"/>
        <v>3811.4587209302322</v>
      </c>
      <c r="K23" s="74">
        <v>39.799999999999997</v>
      </c>
      <c r="L23" s="59">
        <v>9.5</v>
      </c>
      <c r="M23" s="60">
        <v>163</v>
      </c>
      <c r="N23" s="60">
        <v>2</v>
      </c>
      <c r="O23" s="61">
        <v>245.5</v>
      </c>
      <c r="P23" s="61">
        <v>237</v>
      </c>
      <c r="Q23" s="62">
        <v>380.2</v>
      </c>
      <c r="R23" s="83">
        <f t="shared" si="1"/>
        <v>3369.8196319018402</v>
      </c>
    </row>
    <row r="24" spans="1:18">
      <c r="A24" s="78"/>
      <c r="B24" s="185" t="s">
        <v>47</v>
      </c>
      <c r="C24" s="70">
        <v>18.5</v>
      </c>
      <c r="D24" s="48">
        <v>0.5</v>
      </c>
      <c r="E24" s="49">
        <v>172</v>
      </c>
      <c r="F24" s="49">
        <v>0</v>
      </c>
      <c r="G24" s="50">
        <v>177.1</v>
      </c>
      <c r="H24" s="50">
        <v>177.1</v>
      </c>
      <c r="I24" s="51">
        <v>0</v>
      </c>
      <c r="J24" s="84">
        <f t="shared" si="0"/>
        <v>2125.1999999999998</v>
      </c>
      <c r="K24" s="58" t="s">
        <v>58</v>
      </c>
      <c r="L24" s="48" t="s">
        <v>58</v>
      </c>
      <c r="M24" s="49" t="s">
        <v>58</v>
      </c>
      <c r="N24" s="49" t="s">
        <v>58</v>
      </c>
      <c r="O24" s="50" t="s">
        <v>58</v>
      </c>
      <c r="P24" s="50" t="s">
        <v>58</v>
      </c>
      <c r="Q24" s="51" t="s">
        <v>58</v>
      </c>
      <c r="R24" s="84" t="s">
        <v>58</v>
      </c>
    </row>
    <row r="25" spans="1:18">
      <c r="A25" s="78"/>
      <c r="B25" s="185" t="s">
        <v>48</v>
      </c>
      <c r="C25" s="70">
        <v>22.5</v>
      </c>
      <c r="D25" s="48">
        <v>3.5</v>
      </c>
      <c r="E25" s="49">
        <v>176</v>
      </c>
      <c r="F25" s="49">
        <v>26</v>
      </c>
      <c r="G25" s="50">
        <v>209.4</v>
      </c>
      <c r="H25" s="50">
        <v>177.2</v>
      </c>
      <c r="I25" s="51">
        <v>397.1</v>
      </c>
      <c r="J25" s="84">
        <f t="shared" si="0"/>
        <v>3302.5590909090911</v>
      </c>
      <c r="K25" s="58">
        <v>22.5</v>
      </c>
      <c r="L25" s="48">
        <v>2.4</v>
      </c>
      <c r="M25" s="49">
        <v>156</v>
      </c>
      <c r="N25" s="49">
        <v>1</v>
      </c>
      <c r="O25" s="50">
        <v>192.3</v>
      </c>
      <c r="P25" s="50">
        <v>191</v>
      </c>
      <c r="Q25" s="51">
        <v>244.8</v>
      </c>
      <c r="R25" s="84">
        <f t="shared" si="1"/>
        <v>2570.7653846153853</v>
      </c>
    </row>
    <row r="26" spans="1:18">
      <c r="A26" s="78"/>
      <c r="B26" s="186" t="s">
        <v>49</v>
      </c>
      <c r="C26" s="70" t="s">
        <v>58</v>
      </c>
      <c r="D26" s="48" t="s">
        <v>58</v>
      </c>
      <c r="E26" s="49" t="s">
        <v>58</v>
      </c>
      <c r="F26" s="49" t="s">
        <v>58</v>
      </c>
      <c r="G26" s="50" t="s">
        <v>58</v>
      </c>
      <c r="H26" s="50" t="s">
        <v>58</v>
      </c>
      <c r="I26" s="51" t="s">
        <v>58</v>
      </c>
      <c r="J26" s="84" t="s">
        <v>58</v>
      </c>
      <c r="K26" s="58">
        <v>27.5</v>
      </c>
      <c r="L26" s="48">
        <v>6.9</v>
      </c>
      <c r="M26" s="49">
        <v>161</v>
      </c>
      <c r="N26" s="49">
        <v>2</v>
      </c>
      <c r="O26" s="50">
        <v>221.3</v>
      </c>
      <c r="P26" s="50">
        <v>217.1</v>
      </c>
      <c r="Q26" s="51">
        <v>616.29999999999995</v>
      </c>
      <c r="R26" s="84">
        <f t="shared" si="1"/>
        <v>3312.3534161490688</v>
      </c>
    </row>
    <row r="27" spans="1:18">
      <c r="A27" s="78"/>
      <c r="B27" s="185" t="s">
        <v>50</v>
      </c>
      <c r="C27" s="70">
        <v>33.799999999999997</v>
      </c>
      <c r="D27" s="48">
        <v>2.2000000000000002</v>
      </c>
      <c r="E27" s="49">
        <v>177</v>
      </c>
      <c r="F27" s="49">
        <v>1</v>
      </c>
      <c r="G27" s="50">
        <v>179.2</v>
      </c>
      <c r="H27" s="50">
        <v>178.7</v>
      </c>
      <c r="I27" s="51">
        <v>291.8</v>
      </c>
      <c r="J27" s="84">
        <f t="shared" si="0"/>
        <v>2457.34406779661</v>
      </c>
      <c r="K27" s="58">
        <v>32.299999999999997</v>
      </c>
      <c r="L27" s="48">
        <v>7.6</v>
      </c>
      <c r="M27" s="49">
        <v>183</v>
      </c>
      <c r="N27" s="49">
        <v>0</v>
      </c>
      <c r="O27" s="50">
        <v>197.7</v>
      </c>
      <c r="P27" s="50">
        <v>197.7</v>
      </c>
      <c r="Q27" s="51">
        <v>290.7</v>
      </c>
      <c r="R27" s="84">
        <f t="shared" si="1"/>
        <v>2663.0999999999995</v>
      </c>
    </row>
    <row r="28" spans="1:18">
      <c r="A28" s="78"/>
      <c r="B28" s="185" t="s">
        <v>51</v>
      </c>
      <c r="C28" s="70">
        <v>38.4</v>
      </c>
      <c r="D28" s="48">
        <v>5.0999999999999996</v>
      </c>
      <c r="E28" s="49">
        <v>183</v>
      </c>
      <c r="F28" s="49">
        <v>1</v>
      </c>
      <c r="G28" s="50">
        <v>268.10000000000002</v>
      </c>
      <c r="H28" s="50">
        <v>266.8</v>
      </c>
      <c r="I28" s="51">
        <v>660.8</v>
      </c>
      <c r="J28" s="84">
        <f t="shared" si="0"/>
        <v>3899.8688524590166</v>
      </c>
      <c r="K28" s="58">
        <v>37.1</v>
      </c>
      <c r="L28" s="48">
        <v>10.5</v>
      </c>
      <c r="M28" s="49">
        <v>158</v>
      </c>
      <c r="N28" s="49">
        <v>3</v>
      </c>
      <c r="O28" s="50">
        <v>195.6</v>
      </c>
      <c r="P28" s="50">
        <v>191</v>
      </c>
      <c r="Q28" s="51">
        <v>474.8</v>
      </c>
      <c r="R28" s="84">
        <f t="shared" si="1"/>
        <v>2876.3987341772154</v>
      </c>
    </row>
    <row r="29" spans="1:18">
      <c r="A29" s="78"/>
      <c r="B29" s="185" t="s">
        <v>52</v>
      </c>
      <c r="C29" s="70">
        <v>44</v>
      </c>
      <c r="D29" s="48">
        <v>12.6</v>
      </c>
      <c r="E29" s="49">
        <v>178</v>
      </c>
      <c r="F29" s="49">
        <v>0</v>
      </c>
      <c r="G29" s="50">
        <v>305.10000000000002</v>
      </c>
      <c r="H29" s="50">
        <v>305.10000000000002</v>
      </c>
      <c r="I29" s="51">
        <v>564.79999999999995</v>
      </c>
      <c r="J29" s="84">
        <f t="shared" si="0"/>
        <v>4226</v>
      </c>
      <c r="K29" s="58">
        <v>43.2</v>
      </c>
      <c r="L29" s="48">
        <v>12.6</v>
      </c>
      <c r="M29" s="49">
        <v>151</v>
      </c>
      <c r="N29" s="49">
        <v>4</v>
      </c>
      <c r="O29" s="50">
        <v>284.3</v>
      </c>
      <c r="P29" s="50">
        <v>261.89999999999998</v>
      </c>
      <c r="Q29" s="51">
        <v>563.20000000000005</v>
      </c>
      <c r="R29" s="84">
        <f t="shared" si="1"/>
        <v>4078.8662251655633</v>
      </c>
    </row>
    <row r="30" spans="1:18">
      <c r="A30" s="78"/>
      <c r="B30" s="185" t="s">
        <v>53</v>
      </c>
      <c r="C30" s="70">
        <v>45.5</v>
      </c>
      <c r="D30" s="48">
        <v>0.5</v>
      </c>
      <c r="E30" s="49">
        <v>165</v>
      </c>
      <c r="F30" s="49">
        <v>0</v>
      </c>
      <c r="G30" s="50">
        <v>170</v>
      </c>
      <c r="H30" s="50">
        <v>170</v>
      </c>
      <c r="I30" s="51">
        <v>0</v>
      </c>
      <c r="J30" s="84">
        <f t="shared" si="0"/>
        <v>2040</v>
      </c>
      <c r="K30" s="58">
        <v>48</v>
      </c>
      <c r="L30" s="48">
        <v>3</v>
      </c>
      <c r="M30" s="49">
        <v>172</v>
      </c>
      <c r="N30" s="49">
        <v>10</v>
      </c>
      <c r="O30" s="50">
        <v>232.7</v>
      </c>
      <c r="P30" s="50">
        <v>203.7</v>
      </c>
      <c r="Q30" s="51">
        <v>434.5</v>
      </c>
      <c r="R30" s="84">
        <f t="shared" si="1"/>
        <v>3404.5453488372091</v>
      </c>
    </row>
    <row r="31" spans="1:18">
      <c r="A31" s="78"/>
      <c r="B31" s="185" t="s">
        <v>54</v>
      </c>
      <c r="C31" s="70">
        <v>51.7</v>
      </c>
      <c r="D31" s="48">
        <v>29.3</v>
      </c>
      <c r="E31" s="49">
        <v>163</v>
      </c>
      <c r="F31" s="49">
        <v>0</v>
      </c>
      <c r="G31" s="50">
        <v>400.9</v>
      </c>
      <c r="H31" s="50">
        <v>400.9</v>
      </c>
      <c r="I31" s="51">
        <v>145.30000000000001</v>
      </c>
      <c r="J31" s="84">
        <f t="shared" si="0"/>
        <v>4956.0999999999995</v>
      </c>
      <c r="K31" s="58">
        <v>52.3</v>
      </c>
      <c r="L31" s="48">
        <v>7.8</v>
      </c>
      <c r="M31" s="49">
        <v>176</v>
      </c>
      <c r="N31" s="49">
        <v>0</v>
      </c>
      <c r="O31" s="50">
        <v>298.8</v>
      </c>
      <c r="P31" s="50">
        <v>298.5</v>
      </c>
      <c r="Q31" s="51">
        <v>202.8</v>
      </c>
      <c r="R31" s="84">
        <f t="shared" si="1"/>
        <v>3788.4000000000005</v>
      </c>
    </row>
    <row r="32" spans="1:18">
      <c r="A32" s="78"/>
      <c r="B32" s="185" t="s">
        <v>55</v>
      </c>
      <c r="C32" s="70">
        <v>56.8</v>
      </c>
      <c r="D32" s="48">
        <v>15.4</v>
      </c>
      <c r="E32" s="49">
        <v>178</v>
      </c>
      <c r="F32" s="49">
        <v>0</v>
      </c>
      <c r="G32" s="50">
        <v>236.1</v>
      </c>
      <c r="H32" s="50">
        <v>236</v>
      </c>
      <c r="I32" s="51">
        <v>465.1</v>
      </c>
      <c r="J32" s="84">
        <f t="shared" si="0"/>
        <v>3298.2999999999997</v>
      </c>
      <c r="K32" s="58">
        <v>56.5</v>
      </c>
      <c r="L32" s="48">
        <v>17.5</v>
      </c>
      <c r="M32" s="49">
        <v>169</v>
      </c>
      <c r="N32" s="49">
        <v>13</v>
      </c>
      <c r="O32" s="50">
        <v>289.7</v>
      </c>
      <c r="P32" s="50">
        <v>268.3</v>
      </c>
      <c r="Q32" s="51">
        <v>1375.1</v>
      </c>
      <c r="R32" s="84">
        <f t="shared" si="1"/>
        <v>5161.0769230769229</v>
      </c>
    </row>
    <row r="33" spans="1:18">
      <c r="A33" s="78"/>
      <c r="B33" s="185" t="s">
        <v>56</v>
      </c>
      <c r="C33" s="70">
        <v>60.9</v>
      </c>
      <c r="D33" s="48">
        <v>19.100000000000001</v>
      </c>
      <c r="E33" s="49">
        <v>172</v>
      </c>
      <c r="F33" s="49">
        <v>0</v>
      </c>
      <c r="G33" s="50">
        <v>237.3</v>
      </c>
      <c r="H33" s="50">
        <v>234.2</v>
      </c>
      <c r="I33" s="51">
        <v>460.4</v>
      </c>
      <c r="J33" s="84">
        <f t="shared" si="0"/>
        <v>3308.0000000000005</v>
      </c>
      <c r="K33" s="58">
        <v>62.5</v>
      </c>
      <c r="L33" s="48">
        <v>31.4</v>
      </c>
      <c r="M33" s="49">
        <v>139</v>
      </c>
      <c r="N33" s="49">
        <v>0</v>
      </c>
      <c r="O33" s="50">
        <v>190.2</v>
      </c>
      <c r="P33" s="50">
        <v>190.2</v>
      </c>
      <c r="Q33" s="51">
        <v>548.70000000000005</v>
      </c>
      <c r="R33" s="84">
        <f t="shared" si="1"/>
        <v>2831.0999999999995</v>
      </c>
    </row>
    <row r="34" spans="1:18" ht="19.5" thickBot="1">
      <c r="A34" s="78"/>
      <c r="B34" s="187" t="s">
        <v>57</v>
      </c>
      <c r="C34" s="71" t="s">
        <v>58</v>
      </c>
      <c r="D34" s="64" t="s">
        <v>58</v>
      </c>
      <c r="E34" s="65" t="s">
        <v>58</v>
      </c>
      <c r="F34" s="65" t="s">
        <v>58</v>
      </c>
      <c r="G34" s="66" t="s">
        <v>58</v>
      </c>
      <c r="H34" s="66" t="s">
        <v>58</v>
      </c>
      <c r="I34" s="67" t="s">
        <v>58</v>
      </c>
      <c r="J34" s="85" t="s">
        <v>58</v>
      </c>
      <c r="K34" s="75" t="s">
        <v>58</v>
      </c>
      <c r="L34" s="64" t="s">
        <v>58</v>
      </c>
      <c r="M34" s="65" t="s">
        <v>58</v>
      </c>
      <c r="N34" s="65" t="s">
        <v>58</v>
      </c>
      <c r="O34" s="66" t="s">
        <v>58</v>
      </c>
      <c r="P34" s="66" t="s">
        <v>58</v>
      </c>
      <c r="Q34" s="67" t="s">
        <v>58</v>
      </c>
      <c r="R34" s="85" t="s">
        <v>58</v>
      </c>
    </row>
    <row r="35" spans="1:18" ht="19.5" thickBot="1">
      <c r="C35" s="1"/>
      <c r="D35" s="1"/>
      <c r="E35" s="2"/>
      <c r="F35" s="2"/>
      <c r="G35" s="3"/>
      <c r="H35" s="3"/>
      <c r="I35" s="4"/>
      <c r="J35" s="5"/>
      <c r="K35" s="1"/>
      <c r="L35" s="1"/>
      <c r="M35" s="2"/>
      <c r="N35" s="2"/>
      <c r="O35" s="3"/>
      <c r="P35" s="3"/>
      <c r="Q35" s="4"/>
      <c r="R35" s="5"/>
    </row>
    <row r="36" spans="1:18">
      <c r="B36" s="118" t="s">
        <v>76</v>
      </c>
      <c r="C36" s="200" t="s">
        <v>9</v>
      </c>
      <c r="D36" s="201"/>
      <c r="E36" s="201"/>
      <c r="F36" s="201"/>
      <c r="G36" s="201"/>
      <c r="H36" s="201"/>
      <c r="I36" s="201"/>
      <c r="J36" s="202"/>
      <c r="K36" s="200" t="s">
        <v>10</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50</v>
      </c>
      <c r="D41" s="59">
        <v>13.8</v>
      </c>
      <c r="E41" s="60">
        <v>178</v>
      </c>
      <c r="F41" s="60">
        <v>6</v>
      </c>
      <c r="G41" s="61">
        <v>336.9</v>
      </c>
      <c r="H41" s="61">
        <v>324.7</v>
      </c>
      <c r="I41" s="62">
        <v>426.6</v>
      </c>
      <c r="J41" s="134">
        <f t="shared" ref="J41:J64" si="2">G41*12+I41+(H41/E41)*F41*12*1.25</f>
        <v>4633.5741573033702</v>
      </c>
      <c r="K41" s="123">
        <v>45.1</v>
      </c>
      <c r="L41" s="42">
        <v>13.4</v>
      </c>
      <c r="M41" s="43">
        <v>168</v>
      </c>
      <c r="N41" s="43">
        <v>7</v>
      </c>
      <c r="O41" s="119">
        <v>288.39999999999998</v>
      </c>
      <c r="P41" s="119">
        <v>275.2</v>
      </c>
      <c r="Q41" s="120">
        <v>408.6</v>
      </c>
      <c r="R41" s="134">
        <f t="shared" ref="R41:R64" si="3">O41*12+Q41+(P41/M41)*N41*12*1.25</f>
        <v>4041.3999999999996</v>
      </c>
    </row>
    <row r="42" spans="1:18">
      <c r="B42" s="182" t="s">
        <v>47</v>
      </c>
      <c r="C42" s="70">
        <v>19.5</v>
      </c>
      <c r="D42" s="48">
        <v>1.3</v>
      </c>
      <c r="E42" s="49">
        <v>171</v>
      </c>
      <c r="F42" s="49">
        <v>0</v>
      </c>
      <c r="G42" s="50">
        <v>173.5</v>
      </c>
      <c r="H42" s="50">
        <v>173.5</v>
      </c>
      <c r="I42" s="51">
        <v>45</v>
      </c>
      <c r="J42" s="135">
        <f t="shared" si="2"/>
        <v>2127</v>
      </c>
      <c r="K42" s="124" t="s">
        <v>58</v>
      </c>
      <c r="L42" s="26" t="s">
        <v>58</v>
      </c>
      <c r="M42" s="27" t="s">
        <v>58</v>
      </c>
      <c r="N42" s="27" t="s">
        <v>58</v>
      </c>
      <c r="O42" s="115" t="s">
        <v>58</v>
      </c>
      <c r="P42" s="115" t="s">
        <v>58</v>
      </c>
      <c r="Q42" s="116" t="s">
        <v>58</v>
      </c>
      <c r="R42" s="135" t="s">
        <v>58</v>
      </c>
    </row>
    <row r="43" spans="1:18">
      <c r="B43" s="182" t="s">
        <v>48</v>
      </c>
      <c r="C43" s="70">
        <v>22.3</v>
      </c>
      <c r="D43" s="48">
        <v>1.6</v>
      </c>
      <c r="E43" s="49">
        <v>173</v>
      </c>
      <c r="F43" s="49">
        <v>9</v>
      </c>
      <c r="G43" s="50">
        <v>218.6</v>
      </c>
      <c r="H43" s="50">
        <v>204.6</v>
      </c>
      <c r="I43" s="51">
        <v>174.5</v>
      </c>
      <c r="J43" s="135">
        <f t="shared" si="2"/>
        <v>2957.358959537572</v>
      </c>
      <c r="K43" s="124">
        <v>23.4</v>
      </c>
      <c r="L43" s="26">
        <v>1.9</v>
      </c>
      <c r="M43" s="27">
        <v>166</v>
      </c>
      <c r="N43" s="27">
        <v>8</v>
      </c>
      <c r="O43" s="115">
        <v>214.4</v>
      </c>
      <c r="P43" s="115">
        <v>203.5</v>
      </c>
      <c r="Q43" s="116">
        <v>142</v>
      </c>
      <c r="R43" s="135">
        <f t="shared" si="3"/>
        <v>2861.90843373494</v>
      </c>
    </row>
    <row r="44" spans="1:18">
      <c r="B44" s="183" t="s">
        <v>49</v>
      </c>
      <c r="C44" s="70">
        <v>28.7</v>
      </c>
      <c r="D44" s="48">
        <v>3.6</v>
      </c>
      <c r="E44" s="49">
        <v>181</v>
      </c>
      <c r="F44" s="49">
        <v>4</v>
      </c>
      <c r="G44" s="50">
        <v>253.3</v>
      </c>
      <c r="H44" s="50">
        <v>246.1</v>
      </c>
      <c r="I44" s="51">
        <v>226</v>
      </c>
      <c r="J44" s="135">
        <f t="shared" si="2"/>
        <v>3347.1801104972378</v>
      </c>
      <c r="K44" s="124">
        <v>28.3</v>
      </c>
      <c r="L44" s="26">
        <v>5.6</v>
      </c>
      <c r="M44" s="27">
        <v>167</v>
      </c>
      <c r="N44" s="27">
        <v>4</v>
      </c>
      <c r="O44" s="115">
        <v>243.7</v>
      </c>
      <c r="P44" s="115">
        <v>236.3</v>
      </c>
      <c r="Q44" s="116">
        <v>229.9</v>
      </c>
      <c r="R44" s="135">
        <f t="shared" si="3"/>
        <v>3239.198203592814</v>
      </c>
    </row>
    <row r="45" spans="1:18">
      <c r="B45" s="182" t="s">
        <v>50</v>
      </c>
      <c r="C45" s="70">
        <v>31.7</v>
      </c>
      <c r="D45" s="48">
        <v>7.2</v>
      </c>
      <c r="E45" s="49">
        <v>186</v>
      </c>
      <c r="F45" s="49">
        <v>6</v>
      </c>
      <c r="G45" s="50">
        <v>353.8</v>
      </c>
      <c r="H45" s="50">
        <v>344</v>
      </c>
      <c r="I45" s="51">
        <v>491.2</v>
      </c>
      <c r="J45" s="135">
        <f t="shared" si="2"/>
        <v>4903.2516129032256</v>
      </c>
      <c r="K45" s="124">
        <v>32.4</v>
      </c>
      <c r="L45" s="26">
        <v>10.3</v>
      </c>
      <c r="M45" s="27">
        <v>162</v>
      </c>
      <c r="N45" s="27">
        <v>5</v>
      </c>
      <c r="O45" s="115">
        <v>248.6</v>
      </c>
      <c r="P45" s="115">
        <v>242</v>
      </c>
      <c r="Q45" s="116">
        <v>377.7</v>
      </c>
      <c r="R45" s="135">
        <f t="shared" si="3"/>
        <v>3472.9370370370366</v>
      </c>
    </row>
    <row r="46" spans="1:18">
      <c r="B46" s="182" t="s">
        <v>51</v>
      </c>
      <c r="C46" s="70">
        <v>37.200000000000003</v>
      </c>
      <c r="D46" s="48">
        <v>9</v>
      </c>
      <c r="E46" s="49">
        <v>174</v>
      </c>
      <c r="F46" s="49">
        <v>8</v>
      </c>
      <c r="G46" s="50">
        <v>291.60000000000002</v>
      </c>
      <c r="H46" s="50">
        <v>265.8</v>
      </c>
      <c r="I46" s="51">
        <v>502.9</v>
      </c>
      <c r="J46" s="135">
        <f t="shared" si="2"/>
        <v>4185.4103448275864</v>
      </c>
      <c r="K46" s="124">
        <v>36.700000000000003</v>
      </c>
      <c r="L46" s="26">
        <v>10.8</v>
      </c>
      <c r="M46" s="27">
        <v>164</v>
      </c>
      <c r="N46" s="27">
        <v>5</v>
      </c>
      <c r="O46" s="115">
        <v>293.3</v>
      </c>
      <c r="P46" s="115">
        <v>284.8</v>
      </c>
      <c r="Q46" s="116">
        <v>422.7</v>
      </c>
      <c r="R46" s="135">
        <f t="shared" si="3"/>
        <v>4072.5439024390244</v>
      </c>
    </row>
    <row r="47" spans="1:18">
      <c r="B47" s="182" t="s">
        <v>52</v>
      </c>
      <c r="C47" s="70">
        <v>42.9</v>
      </c>
      <c r="D47" s="48">
        <v>16.600000000000001</v>
      </c>
      <c r="E47" s="49">
        <v>179</v>
      </c>
      <c r="F47" s="49">
        <v>10</v>
      </c>
      <c r="G47" s="50">
        <v>353</v>
      </c>
      <c r="H47" s="50">
        <v>329.7</v>
      </c>
      <c r="I47" s="51">
        <v>854.6</v>
      </c>
      <c r="J47" s="135">
        <f t="shared" si="2"/>
        <v>5366.8849162011174</v>
      </c>
      <c r="K47" s="124">
        <v>42.8</v>
      </c>
      <c r="L47" s="26">
        <v>14.8</v>
      </c>
      <c r="M47" s="27">
        <v>171</v>
      </c>
      <c r="N47" s="27">
        <v>14</v>
      </c>
      <c r="O47" s="115">
        <v>344.5</v>
      </c>
      <c r="P47" s="115">
        <v>313.89999999999998</v>
      </c>
      <c r="Q47" s="116">
        <v>791.3</v>
      </c>
      <c r="R47" s="135">
        <f t="shared" si="3"/>
        <v>5310.7912280701757</v>
      </c>
    </row>
    <row r="48" spans="1:18">
      <c r="B48" s="182" t="s">
        <v>53</v>
      </c>
      <c r="C48" s="70">
        <v>46.8</v>
      </c>
      <c r="D48" s="48">
        <v>10.3</v>
      </c>
      <c r="E48" s="49">
        <v>183</v>
      </c>
      <c r="F48" s="49">
        <v>11</v>
      </c>
      <c r="G48" s="50">
        <v>371.8</v>
      </c>
      <c r="H48" s="50">
        <v>351.6</v>
      </c>
      <c r="I48" s="51">
        <v>607.4</v>
      </c>
      <c r="J48" s="135">
        <f t="shared" si="2"/>
        <v>5386.0163934426228</v>
      </c>
      <c r="K48" s="124">
        <v>47.6</v>
      </c>
      <c r="L48" s="26">
        <v>16.5</v>
      </c>
      <c r="M48" s="27">
        <v>174</v>
      </c>
      <c r="N48" s="27">
        <v>4</v>
      </c>
      <c r="O48" s="115">
        <v>304.10000000000002</v>
      </c>
      <c r="P48" s="115">
        <v>295.3</v>
      </c>
      <c r="Q48" s="116">
        <v>359.6</v>
      </c>
      <c r="R48" s="135">
        <f t="shared" si="3"/>
        <v>4110.6275862068969</v>
      </c>
    </row>
    <row r="49" spans="2:18">
      <c r="B49" s="182" t="s">
        <v>54</v>
      </c>
      <c r="C49" s="70">
        <v>52.5</v>
      </c>
      <c r="D49" s="48">
        <v>11.8</v>
      </c>
      <c r="E49" s="49">
        <v>175</v>
      </c>
      <c r="F49" s="49">
        <v>6</v>
      </c>
      <c r="G49" s="50">
        <v>322.60000000000002</v>
      </c>
      <c r="H49" s="50">
        <v>309.39999999999998</v>
      </c>
      <c r="I49" s="51">
        <v>548.1</v>
      </c>
      <c r="J49" s="135">
        <f t="shared" si="2"/>
        <v>4578.42</v>
      </c>
      <c r="K49" s="124">
        <v>52.4</v>
      </c>
      <c r="L49" s="26">
        <v>16.5</v>
      </c>
      <c r="M49" s="27">
        <v>169</v>
      </c>
      <c r="N49" s="27">
        <v>16</v>
      </c>
      <c r="O49" s="115">
        <v>338.9</v>
      </c>
      <c r="P49" s="115">
        <v>307.5</v>
      </c>
      <c r="Q49" s="116">
        <v>512.1</v>
      </c>
      <c r="R49" s="135">
        <f t="shared" si="3"/>
        <v>5015.5863905325441</v>
      </c>
    </row>
    <row r="50" spans="2:18">
      <c r="B50" s="182" t="s">
        <v>55</v>
      </c>
      <c r="C50" s="70">
        <v>56.9</v>
      </c>
      <c r="D50" s="48">
        <v>20</v>
      </c>
      <c r="E50" s="49">
        <v>172</v>
      </c>
      <c r="F50" s="49">
        <v>2</v>
      </c>
      <c r="G50" s="50">
        <v>347</v>
      </c>
      <c r="H50" s="50">
        <v>343.7</v>
      </c>
      <c r="I50" s="51">
        <v>308.60000000000002</v>
      </c>
      <c r="J50" s="135">
        <f t="shared" si="2"/>
        <v>4532.5476744186053</v>
      </c>
      <c r="K50" s="124">
        <v>57.5</v>
      </c>
      <c r="L50" s="26">
        <v>13.6</v>
      </c>
      <c r="M50" s="27">
        <v>168</v>
      </c>
      <c r="N50" s="27">
        <v>5</v>
      </c>
      <c r="O50" s="115">
        <v>333.7</v>
      </c>
      <c r="P50" s="115">
        <v>323.60000000000002</v>
      </c>
      <c r="Q50" s="116">
        <v>477.6</v>
      </c>
      <c r="R50" s="135">
        <f t="shared" si="3"/>
        <v>4626.4642857142853</v>
      </c>
    </row>
    <row r="51" spans="2:18">
      <c r="B51" s="182" t="s">
        <v>56</v>
      </c>
      <c r="C51" s="70">
        <v>62.1</v>
      </c>
      <c r="D51" s="48">
        <v>16.100000000000001</v>
      </c>
      <c r="E51" s="49">
        <v>174</v>
      </c>
      <c r="F51" s="49">
        <v>2</v>
      </c>
      <c r="G51" s="50">
        <v>376.4</v>
      </c>
      <c r="H51" s="50">
        <v>368.2</v>
      </c>
      <c r="I51" s="51">
        <v>238.8</v>
      </c>
      <c r="J51" s="135">
        <f t="shared" si="2"/>
        <v>4819.0827586206888</v>
      </c>
      <c r="K51" s="124">
        <v>62.5</v>
      </c>
      <c r="L51" s="26">
        <v>15.3</v>
      </c>
      <c r="M51" s="27">
        <v>165</v>
      </c>
      <c r="N51" s="27">
        <v>7</v>
      </c>
      <c r="O51" s="115">
        <v>262.89999999999998</v>
      </c>
      <c r="P51" s="115">
        <v>252.7</v>
      </c>
      <c r="Q51" s="116">
        <v>376.3</v>
      </c>
      <c r="R51" s="135">
        <f t="shared" si="3"/>
        <v>3691.909090909091</v>
      </c>
    </row>
    <row r="52" spans="2:18" ht="19.5" thickBot="1">
      <c r="B52" s="184" t="s">
        <v>57</v>
      </c>
      <c r="C52" s="71">
        <v>67.5</v>
      </c>
      <c r="D52" s="64">
        <v>16.899999999999999</v>
      </c>
      <c r="E52" s="65">
        <v>187</v>
      </c>
      <c r="F52" s="65">
        <v>4</v>
      </c>
      <c r="G52" s="66">
        <v>250.8</v>
      </c>
      <c r="H52" s="66">
        <v>245.6</v>
      </c>
      <c r="I52" s="67">
        <v>168.7</v>
      </c>
      <c r="J52" s="136">
        <f t="shared" si="2"/>
        <v>3257.1021390374335</v>
      </c>
      <c r="K52" s="128">
        <v>67</v>
      </c>
      <c r="L52" s="32">
        <v>11.5</v>
      </c>
      <c r="M52" s="33">
        <v>167</v>
      </c>
      <c r="N52" s="33">
        <v>5</v>
      </c>
      <c r="O52" s="121">
        <v>232</v>
      </c>
      <c r="P52" s="121">
        <v>224.2</v>
      </c>
      <c r="Q52" s="122">
        <v>599.1</v>
      </c>
      <c r="R52" s="136">
        <f t="shared" si="3"/>
        <v>3483.7886227544909</v>
      </c>
    </row>
    <row r="53" spans="2:18">
      <c r="B53" s="179" t="s">
        <v>73</v>
      </c>
      <c r="C53" s="69">
        <v>48.5</v>
      </c>
      <c r="D53" s="59">
        <v>13.3</v>
      </c>
      <c r="E53" s="60">
        <v>165</v>
      </c>
      <c r="F53" s="60">
        <v>3</v>
      </c>
      <c r="G53" s="61">
        <v>219.5</v>
      </c>
      <c r="H53" s="61">
        <v>213.8</v>
      </c>
      <c r="I53" s="62">
        <v>437.5</v>
      </c>
      <c r="J53" s="134">
        <f t="shared" si="2"/>
        <v>3129.8090909090911</v>
      </c>
      <c r="K53" s="123">
        <v>46.1</v>
      </c>
      <c r="L53" s="42">
        <v>11.5</v>
      </c>
      <c r="M53" s="43">
        <v>164</v>
      </c>
      <c r="N53" s="43">
        <v>7</v>
      </c>
      <c r="O53" s="119">
        <v>221.4</v>
      </c>
      <c r="P53" s="119">
        <v>212.2</v>
      </c>
      <c r="Q53" s="120">
        <v>516.79999999999995</v>
      </c>
      <c r="R53" s="134">
        <f t="shared" si="3"/>
        <v>3309.4597560975612</v>
      </c>
    </row>
    <row r="54" spans="2:18">
      <c r="B54" s="182" t="s">
        <v>47</v>
      </c>
      <c r="C54" s="70" t="s">
        <v>58</v>
      </c>
      <c r="D54" s="48" t="s">
        <v>58</v>
      </c>
      <c r="E54" s="49" t="s">
        <v>58</v>
      </c>
      <c r="F54" s="49" t="s">
        <v>58</v>
      </c>
      <c r="G54" s="50" t="s">
        <v>58</v>
      </c>
      <c r="H54" s="50" t="s">
        <v>58</v>
      </c>
      <c r="I54" s="51" t="s">
        <v>58</v>
      </c>
      <c r="J54" s="135" t="s">
        <v>58</v>
      </c>
      <c r="K54" s="124" t="s">
        <v>58</v>
      </c>
      <c r="L54" s="26" t="s">
        <v>58</v>
      </c>
      <c r="M54" s="27" t="s">
        <v>58</v>
      </c>
      <c r="N54" s="27" t="s">
        <v>58</v>
      </c>
      <c r="O54" s="115" t="s">
        <v>58</v>
      </c>
      <c r="P54" s="115" t="s">
        <v>58</v>
      </c>
      <c r="Q54" s="116" t="s">
        <v>58</v>
      </c>
      <c r="R54" s="135" t="s">
        <v>58</v>
      </c>
    </row>
    <row r="55" spans="2:18">
      <c r="B55" s="182" t="s">
        <v>48</v>
      </c>
      <c r="C55" s="70">
        <v>23.1</v>
      </c>
      <c r="D55" s="48">
        <v>1.1000000000000001</v>
      </c>
      <c r="E55" s="49">
        <v>176</v>
      </c>
      <c r="F55" s="49">
        <v>13</v>
      </c>
      <c r="G55" s="50">
        <v>206</v>
      </c>
      <c r="H55" s="50">
        <v>173.6</v>
      </c>
      <c r="I55" s="51">
        <v>117.2</v>
      </c>
      <c r="J55" s="135">
        <f t="shared" si="2"/>
        <v>2781.5409090909088</v>
      </c>
      <c r="K55" s="124">
        <v>22.8</v>
      </c>
      <c r="L55" s="26">
        <v>2.2000000000000002</v>
      </c>
      <c r="M55" s="27">
        <v>180</v>
      </c>
      <c r="N55" s="27">
        <v>17</v>
      </c>
      <c r="O55" s="115">
        <v>189.7</v>
      </c>
      <c r="P55" s="115">
        <v>171.9</v>
      </c>
      <c r="Q55" s="116">
        <v>502.7</v>
      </c>
      <c r="R55" s="135">
        <f t="shared" si="3"/>
        <v>3022.6249999999995</v>
      </c>
    </row>
    <row r="56" spans="2:18">
      <c r="B56" s="183" t="s">
        <v>49</v>
      </c>
      <c r="C56" s="70">
        <v>27.3</v>
      </c>
      <c r="D56" s="48">
        <v>3.5</v>
      </c>
      <c r="E56" s="49">
        <v>154</v>
      </c>
      <c r="F56" s="49">
        <v>4</v>
      </c>
      <c r="G56" s="50">
        <v>201.8</v>
      </c>
      <c r="H56" s="50">
        <v>196.1</v>
      </c>
      <c r="I56" s="51">
        <v>242</v>
      </c>
      <c r="J56" s="135">
        <f t="shared" si="2"/>
        <v>2740.0025974025975</v>
      </c>
      <c r="K56" s="124">
        <v>27.7</v>
      </c>
      <c r="L56" s="26">
        <v>4.8</v>
      </c>
      <c r="M56" s="27">
        <v>163</v>
      </c>
      <c r="N56" s="27">
        <v>8</v>
      </c>
      <c r="O56" s="115">
        <v>200.4</v>
      </c>
      <c r="P56" s="115">
        <v>188.8</v>
      </c>
      <c r="Q56" s="116">
        <v>513.6</v>
      </c>
      <c r="R56" s="135">
        <f t="shared" si="3"/>
        <v>3057.393865030675</v>
      </c>
    </row>
    <row r="57" spans="2:18">
      <c r="B57" s="182" t="s">
        <v>50</v>
      </c>
      <c r="C57" s="70">
        <v>33.1</v>
      </c>
      <c r="D57" s="48">
        <v>4.2</v>
      </c>
      <c r="E57" s="49">
        <v>162</v>
      </c>
      <c r="F57" s="49">
        <v>2</v>
      </c>
      <c r="G57" s="50">
        <v>196</v>
      </c>
      <c r="H57" s="50">
        <v>193.3</v>
      </c>
      <c r="I57" s="51">
        <v>294.8</v>
      </c>
      <c r="J57" s="135">
        <f t="shared" si="2"/>
        <v>2682.5962962962963</v>
      </c>
      <c r="K57" s="124">
        <v>32.5</v>
      </c>
      <c r="L57" s="26">
        <v>3.1</v>
      </c>
      <c r="M57" s="27">
        <v>155</v>
      </c>
      <c r="N57" s="27">
        <v>5</v>
      </c>
      <c r="O57" s="115">
        <v>200.7</v>
      </c>
      <c r="P57" s="115">
        <v>191.8</v>
      </c>
      <c r="Q57" s="116">
        <v>543.20000000000005</v>
      </c>
      <c r="R57" s="135">
        <f t="shared" si="3"/>
        <v>3044.4064516129029</v>
      </c>
    </row>
    <row r="58" spans="2:18">
      <c r="B58" s="182" t="s">
        <v>51</v>
      </c>
      <c r="C58" s="70">
        <v>38</v>
      </c>
      <c r="D58" s="48">
        <v>8.1999999999999993</v>
      </c>
      <c r="E58" s="49">
        <v>163</v>
      </c>
      <c r="F58" s="49">
        <v>4</v>
      </c>
      <c r="G58" s="50">
        <v>196.7</v>
      </c>
      <c r="H58" s="50">
        <v>191</v>
      </c>
      <c r="I58" s="51">
        <v>477.7</v>
      </c>
      <c r="J58" s="135">
        <f t="shared" si="2"/>
        <v>2908.4067484662573</v>
      </c>
      <c r="K58" s="124">
        <v>38.700000000000003</v>
      </c>
      <c r="L58" s="26">
        <v>10.199999999999999</v>
      </c>
      <c r="M58" s="27">
        <v>165</v>
      </c>
      <c r="N58" s="27">
        <v>13</v>
      </c>
      <c r="O58" s="115">
        <v>215.9</v>
      </c>
      <c r="P58" s="115">
        <v>200.2</v>
      </c>
      <c r="Q58" s="116">
        <v>300.8</v>
      </c>
      <c r="R58" s="135">
        <f t="shared" si="3"/>
        <v>3128.2000000000003</v>
      </c>
    </row>
    <row r="59" spans="2:18">
      <c r="B59" s="182" t="s">
        <v>52</v>
      </c>
      <c r="C59" s="70">
        <v>42.2</v>
      </c>
      <c r="D59" s="48">
        <v>12</v>
      </c>
      <c r="E59" s="49">
        <v>153</v>
      </c>
      <c r="F59" s="49">
        <v>5</v>
      </c>
      <c r="G59" s="50">
        <v>207.1</v>
      </c>
      <c r="H59" s="50">
        <v>193.5</v>
      </c>
      <c r="I59" s="51">
        <v>322.2</v>
      </c>
      <c r="J59" s="135">
        <f t="shared" si="2"/>
        <v>2902.2529411764704</v>
      </c>
      <c r="K59" s="124">
        <v>42.6</v>
      </c>
      <c r="L59" s="26">
        <v>8</v>
      </c>
      <c r="M59" s="27">
        <v>165</v>
      </c>
      <c r="N59" s="27">
        <v>6</v>
      </c>
      <c r="O59" s="115">
        <v>214.7</v>
      </c>
      <c r="P59" s="115">
        <v>207.2</v>
      </c>
      <c r="Q59" s="116">
        <v>585.29999999999995</v>
      </c>
      <c r="R59" s="135">
        <f t="shared" si="3"/>
        <v>3274.7181818181816</v>
      </c>
    </row>
    <row r="60" spans="2:18">
      <c r="B60" s="182" t="s">
        <v>53</v>
      </c>
      <c r="C60" s="70">
        <v>48</v>
      </c>
      <c r="D60" s="48">
        <v>12.7</v>
      </c>
      <c r="E60" s="49">
        <v>176</v>
      </c>
      <c r="F60" s="49">
        <v>1</v>
      </c>
      <c r="G60" s="50">
        <v>220.6</v>
      </c>
      <c r="H60" s="50">
        <v>218.3</v>
      </c>
      <c r="I60" s="51">
        <v>468.8</v>
      </c>
      <c r="J60" s="135">
        <f t="shared" si="2"/>
        <v>3134.6051136363635</v>
      </c>
      <c r="K60" s="124">
        <v>47.4</v>
      </c>
      <c r="L60" s="26">
        <v>8.1</v>
      </c>
      <c r="M60" s="27">
        <v>161</v>
      </c>
      <c r="N60" s="27">
        <v>3</v>
      </c>
      <c r="O60" s="115">
        <v>201.7</v>
      </c>
      <c r="P60" s="115">
        <v>196.6</v>
      </c>
      <c r="Q60" s="116">
        <v>356</v>
      </c>
      <c r="R60" s="135">
        <f t="shared" si="3"/>
        <v>2831.3503105590057</v>
      </c>
    </row>
    <row r="61" spans="2:18">
      <c r="B61" s="182" t="s">
        <v>54</v>
      </c>
      <c r="C61" s="70">
        <v>52.1</v>
      </c>
      <c r="D61" s="48">
        <v>17.8</v>
      </c>
      <c r="E61" s="49">
        <v>162</v>
      </c>
      <c r="F61" s="49">
        <v>3</v>
      </c>
      <c r="G61" s="50">
        <v>251.7</v>
      </c>
      <c r="H61" s="50">
        <v>247.5</v>
      </c>
      <c r="I61" s="51">
        <v>720.9</v>
      </c>
      <c r="J61" s="135">
        <f t="shared" si="2"/>
        <v>3810.0499999999997</v>
      </c>
      <c r="K61" s="124">
        <v>52.8</v>
      </c>
      <c r="L61" s="26">
        <v>15.8</v>
      </c>
      <c r="M61" s="27">
        <v>166</v>
      </c>
      <c r="N61" s="27">
        <v>6</v>
      </c>
      <c r="O61" s="115">
        <v>261.39999999999998</v>
      </c>
      <c r="P61" s="115">
        <v>251.7</v>
      </c>
      <c r="Q61" s="116">
        <v>562.4</v>
      </c>
      <c r="R61" s="135">
        <f t="shared" si="3"/>
        <v>3835.6638554216865</v>
      </c>
    </row>
    <row r="62" spans="2:18">
      <c r="B62" s="182" t="s">
        <v>55</v>
      </c>
      <c r="C62" s="70">
        <v>57.5</v>
      </c>
      <c r="D62" s="48">
        <v>16.3</v>
      </c>
      <c r="E62" s="49">
        <v>175</v>
      </c>
      <c r="F62" s="49">
        <v>1</v>
      </c>
      <c r="G62" s="50">
        <v>216</v>
      </c>
      <c r="H62" s="50">
        <v>214.6</v>
      </c>
      <c r="I62" s="51">
        <v>373</v>
      </c>
      <c r="J62" s="135">
        <f t="shared" si="2"/>
        <v>2983.3942857142856</v>
      </c>
      <c r="K62" s="124">
        <v>57.4</v>
      </c>
      <c r="L62" s="26">
        <v>14.7</v>
      </c>
      <c r="M62" s="27">
        <v>164</v>
      </c>
      <c r="N62" s="27">
        <v>8</v>
      </c>
      <c r="O62" s="115">
        <v>262.39999999999998</v>
      </c>
      <c r="P62" s="115">
        <v>251.5</v>
      </c>
      <c r="Q62" s="116">
        <v>810.9</v>
      </c>
      <c r="R62" s="135">
        <f t="shared" si="3"/>
        <v>4143.7243902439022</v>
      </c>
    </row>
    <row r="63" spans="2:18">
      <c r="B63" s="182" t="s">
        <v>56</v>
      </c>
      <c r="C63" s="70">
        <v>62.7</v>
      </c>
      <c r="D63" s="48">
        <v>15.3</v>
      </c>
      <c r="E63" s="49">
        <v>172</v>
      </c>
      <c r="F63" s="49">
        <v>2</v>
      </c>
      <c r="G63" s="50">
        <v>227.3</v>
      </c>
      <c r="H63" s="50">
        <v>224.6</v>
      </c>
      <c r="I63" s="51">
        <v>219.1</v>
      </c>
      <c r="J63" s="135">
        <f t="shared" si="2"/>
        <v>2985.8744186046515</v>
      </c>
      <c r="K63" s="124">
        <v>63.2</v>
      </c>
      <c r="L63" s="26">
        <v>24.1</v>
      </c>
      <c r="M63" s="27">
        <v>156</v>
      </c>
      <c r="N63" s="27">
        <v>2</v>
      </c>
      <c r="O63" s="115">
        <v>205.8</v>
      </c>
      <c r="P63" s="115">
        <v>202.3</v>
      </c>
      <c r="Q63" s="116">
        <v>371.3</v>
      </c>
      <c r="R63" s="135">
        <f t="shared" si="3"/>
        <v>2879.8038461538467</v>
      </c>
    </row>
    <row r="64" spans="2:18" ht="19.5" thickBot="1">
      <c r="B64" s="184" t="s">
        <v>57</v>
      </c>
      <c r="C64" s="71">
        <v>66.599999999999994</v>
      </c>
      <c r="D64" s="64">
        <v>21</v>
      </c>
      <c r="E64" s="65">
        <v>147</v>
      </c>
      <c r="F64" s="65">
        <v>3</v>
      </c>
      <c r="G64" s="66">
        <v>169.5</v>
      </c>
      <c r="H64" s="66">
        <v>163.9</v>
      </c>
      <c r="I64" s="67">
        <v>117.6</v>
      </c>
      <c r="J64" s="136">
        <f t="shared" si="2"/>
        <v>2201.7734693877551</v>
      </c>
      <c r="K64" s="128">
        <v>66.5</v>
      </c>
      <c r="L64" s="32">
        <v>25.6</v>
      </c>
      <c r="M64" s="33">
        <v>149</v>
      </c>
      <c r="N64" s="33">
        <v>15</v>
      </c>
      <c r="O64" s="121">
        <v>234.8</v>
      </c>
      <c r="P64" s="121">
        <v>212.6</v>
      </c>
      <c r="Q64" s="122">
        <v>2130.9</v>
      </c>
      <c r="R64" s="136">
        <f t="shared" si="3"/>
        <v>5269.540268456376</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RAK/0Lfb29HVl5Ee4Tm9nqSOluS57poGX1zMkLprcFIfPgkraKi7kl+ml3CSONY512CAfV+HfYcU2ndSPZGZrA==" saltValue="Ah/0W3AReF22VElfUoFSLQ==" spinCount="100000" sheet="1" objects="1" scenarios="1"/>
  <mergeCells count="39">
    <mergeCell ref="M38:M39"/>
    <mergeCell ref="N38:N39"/>
    <mergeCell ref="O38:O39"/>
    <mergeCell ref="Q38:Q39"/>
    <mergeCell ref="R38:R39"/>
    <mergeCell ref="G38:G39"/>
    <mergeCell ref="I38:I39"/>
    <mergeCell ref="J38:J39"/>
    <mergeCell ref="K38:K39"/>
    <mergeCell ref="L38:L39"/>
    <mergeCell ref="B38:B39"/>
    <mergeCell ref="C38:C39"/>
    <mergeCell ref="D38:D39"/>
    <mergeCell ref="E38:E39"/>
    <mergeCell ref="F38:F39"/>
    <mergeCell ref="F6:F7"/>
    <mergeCell ref="A5:A7"/>
    <mergeCell ref="C5:J5"/>
    <mergeCell ref="K5:R5"/>
    <mergeCell ref="C36:J36"/>
    <mergeCell ref="K36:R36"/>
    <mergeCell ref="D6:D7"/>
    <mergeCell ref="E6:E7"/>
    <mergeCell ref="C37:J37"/>
    <mergeCell ref="K37:R37"/>
    <mergeCell ref="B6:B7"/>
    <mergeCell ref="C4:J4"/>
    <mergeCell ref="K4:R4"/>
    <mergeCell ref="N6:N7"/>
    <mergeCell ref="O6:O7"/>
    <mergeCell ref="Q6:Q7"/>
    <mergeCell ref="R6:R7"/>
    <mergeCell ref="G6:G7"/>
    <mergeCell ref="I6:I7"/>
    <mergeCell ref="J6:J7"/>
    <mergeCell ref="K6:K7"/>
    <mergeCell ref="L6:L7"/>
    <mergeCell ref="M6:M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90010-02CD-44B5-815E-786BFF80F33F}">
  <dimension ref="A1:R185"/>
  <sheetViews>
    <sheetView zoomScale="73" zoomScaleNormal="73" workbookViewId="0">
      <selection activeCell="Q20" sqref="Q20"/>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13</v>
      </c>
      <c r="D4" s="201"/>
      <c r="E4" s="201"/>
      <c r="F4" s="201"/>
      <c r="G4" s="201"/>
      <c r="H4" s="201"/>
      <c r="I4" s="201"/>
      <c r="J4" s="201"/>
      <c r="K4" s="200" t="s">
        <v>14</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43.8</v>
      </c>
      <c r="D9" s="156">
        <v>13.6</v>
      </c>
      <c r="E9" s="157">
        <v>168</v>
      </c>
      <c r="F9" s="157">
        <v>12</v>
      </c>
      <c r="G9" s="158">
        <v>341</v>
      </c>
      <c r="H9" s="158">
        <v>314</v>
      </c>
      <c r="I9" s="159">
        <v>918.2</v>
      </c>
      <c r="J9" s="160">
        <f>G9*12+I9+(H9/E9)*F9*12*1.25</f>
        <v>5346.6285714285714</v>
      </c>
      <c r="K9" s="155">
        <v>43.8</v>
      </c>
      <c r="L9" s="156">
        <v>14.2</v>
      </c>
      <c r="M9" s="157">
        <v>166</v>
      </c>
      <c r="N9" s="157">
        <v>12</v>
      </c>
      <c r="O9" s="158">
        <v>350.2</v>
      </c>
      <c r="P9" s="158">
        <v>318.60000000000002</v>
      </c>
      <c r="Q9" s="159">
        <v>1008.2</v>
      </c>
      <c r="R9" s="160">
        <f>O9*12+Q9+(P9/M9)*N9*12*1.25</f>
        <v>5556.0698795180715</v>
      </c>
    </row>
    <row r="10" spans="1:18">
      <c r="A10" s="77"/>
      <c r="B10" s="181" t="s">
        <v>72</v>
      </c>
      <c r="C10" s="69">
        <v>43.6</v>
      </c>
      <c r="D10" s="59">
        <v>12.6</v>
      </c>
      <c r="E10" s="60">
        <v>176</v>
      </c>
      <c r="F10" s="60">
        <v>11</v>
      </c>
      <c r="G10" s="61">
        <v>356.7</v>
      </c>
      <c r="H10" s="61">
        <v>333</v>
      </c>
      <c r="I10" s="62">
        <v>680.4</v>
      </c>
      <c r="J10" s="83">
        <f>G10*12+I10+(H10/E10)*F10*12*1.25</f>
        <v>5272.9874999999993</v>
      </c>
      <c r="K10" s="74">
        <v>47.2</v>
      </c>
      <c r="L10" s="59">
        <v>15</v>
      </c>
      <c r="M10" s="60">
        <v>176</v>
      </c>
      <c r="N10" s="60">
        <v>14</v>
      </c>
      <c r="O10" s="61">
        <v>370.5</v>
      </c>
      <c r="P10" s="61">
        <v>346.4</v>
      </c>
      <c r="Q10" s="62">
        <v>684.2</v>
      </c>
      <c r="R10" s="83">
        <f>O10*12+Q10+(P10/M10)*N10*12*1.25</f>
        <v>5543.5181818181818</v>
      </c>
    </row>
    <row r="11" spans="1:18">
      <c r="A11" s="78"/>
      <c r="B11" s="185" t="s">
        <v>47</v>
      </c>
      <c r="C11" s="70">
        <v>19.3</v>
      </c>
      <c r="D11" s="48">
        <v>1.3</v>
      </c>
      <c r="E11" s="49">
        <v>177</v>
      </c>
      <c r="F11" s="49">
        <v>6</v>
      </c>
      <c r="G11" s="50">
        <v>184.7</v>
      </c>
      <c r="H11" s="50">
        <v>176.5</v>
      </c>
      <c r="I11" s="51">
        <v>204.8</v>
      </c>
      <c r="J11" s="84">
        <f t="shared" ref="J11:J33" si="0">G11*12+I11+(H11/E11)*F11*12*1.25</f>
        <v>2510.9457627118641</v>
      </c>
      <c r="K11" s="58">
        <v>18.7</v>
      </c>
      <c r="L11" s="48">
        <v>0.7</v>
      </c>
      <c r="M11" s="49">
        <v>175</v>
      </c>
      <c r="N11" s="49">
        <v>7</v>
      </c>
      <c r="O11" s="50">
        <v>213.5</v>
      </c>
      <c r="P11" s="50">
        <v>204.8</v>
      </c>
      <c r="Q11" s="51">
        <v>49</v>
      </c>
      <c r="R11" s="84">
        <f t="shared" ref="R11:R33" si="1">O11*12+Q11+(P11/M11)*N11*12*1.25</f>
        <v>2733.88</v>
      </c>
    </row>
    <row r="12" spans="1:18">
      <c r="A12" s="78"/>
      <c r="B12" s="185" t="s">
        <v>48</v>
      </c>
      <c r="C12" s="70">
        <v>22.5</v>
      </c>
      <c r="D12" s="48">
        <v>2</v>
      </c>
      <c r="E12" s="49">
        <v>167</v>
      </c>
      <c r="F12" s="49">
        <v>5</v>
      </c>
      <c r="G12" s="50">
        <v>184.7</v>
      </c>
      <c r="H12" s="50">
        <v>177.9</v>
      </c>
      <c r="I12" s="51">
        <v>215.5</v>
      </c>
      <c r="J12" s="84">
        <f t="shared" si="0"/>
        <v>2511.7952095808378</v>
      </c>
      <c r="K12" s="58">
        <v>21.6</v>
      </c>
      <c r="L12" s="48">
        <v>2.2999999999999998</v>
      </c>
      <c r="M12" s="49">
        <v>176</v>
      </c>
      <c r="N12" s="49">
        <v>15</v>
      </c>
      <c r="O12" s="50">
        <v>246</v>
      </c>
      <c r="P12" s="50">
        <v>224.6</v>
      </c>
      <c r="Q12" s="51">
        <v>304.60000000000002</v>
      </c>
      <c r="R12" s="84">
        <f t="shared" si="1"/>
        <v>3543.7306818181819</v>
      </c>
    </row>
    <row r="13" spans="1:18">
      <c r="A13" s="78"/>
      <c r="B13" s="186" t="s">
        <v>49</v>
      </c>
      <c r="C13" s="70">
        <v>27.1</v>
      </c>
      <c r="D13" s="48">
        <v>5.6</v>
      </c>
      <c r="E13" s="49">
        <v>174</v>
      </c>
      <c r="F13" s="49">
        <v>10</v>
      </c>
      <c r="G13" s="50">
        <v>267.7</v>
      </c>
      <c r="H13" s="50">
        <v>250.8</v>
      </c>
      <c r="I13" s="51">
        <v>715.1</v>
      </c>
      <c r="J13" s="84">
        <f t="shared" si="0"/>
        <v>4143.7068965517237</v>
      </c>
      <c r="K13" s="58">
        <v>27.6</v>
      </c>
      <c r="L13" s="48">
        <v>4.3</v>
      </c>
      <c r="M13" s="49">
        <v>176</v>
      </c>
      <c r="N13" s="49">
        <v>15</v>
      </c>
      <c r="O13" s="50">
        <v>296.8</v>
      </c>
      <c r="P13" s="50">
        <v>271.10000000000002</v>
      </c>
      <c r="Q13" s="51">
        <v>398.5</v>
      </c>
      <c r="R13" s="84">
        <f t="shared" si="1"/>
        <v>4306.6767045454553</v>
      </c>
    </row>
    <row r="14" spans="1:18">
      <c r="A14" s="78"/>
      <c r="B14" s="185" t="s">
        <v>50</v>
      </c>
      <c r="C14" s="70">
        <v>32.1</v>
      </c>
      <c r="D14" s="48">
        <v>7.9</v>
      </c>
      <c r="E14" s="49">
        <v>174</v>
      </c>
      <c r="F14" s="49">
        <v>15</v>
      </c>
      <c r="G14" s="50">
        <v>275.60000000000002</v>
      </c>
      <c r="H14" s="50">
        <v>247</v>
      </c>
      <c r="I14" s="51">
        <v>750.4</v>
      </c>
      <c r="J14" s="84">
        <f t="shared" si="0"/>
        <v>4376.996551724138</v>
      </c>
      <c r="K14" s="58">
        <v>32.799999999999997</v>
      </c>
      <c r="L14" s="48">
        <v>6.7</v>
      </c>
      <c r="M14" s="49">
        <v>176</v>
      </c>
      <c r="N14" s="49">
        <v>20</v>
      </c>
      <c r="O14" s="50">
        <v>297.3</v>
      </c>
      <c r="P14" s="50">
        <v>265.3</v>
      </c>
      <c r="Q14" s="51">
        <v>520.29999999999995</v>
      </c>
      <c r="R14" s="84">
        <f t="shared" si="1"/>
        <v>4540.1159090909096</v>
      </c>
    </row>
    <row r="15" spans="1:18">
      <c r="A15" s="78"/>
      <c r="B15" s="185" t="s">
        <v>51</v>
      </c>
      <c r="C15" s="70">
        <v>37.299999999999997</v>
      </c>
      <c r="D15" s="48">
        <v>12.5</v>
      </c>
      <c r="E15" s="49">
        <v>174</v>
      </c>
      <c r="F15" s="49">
        <v>16</v>
      </c>
      <c r="G15" s="50">
        <v>331.3</v>
      </c>
      <c r="H15" s="50">
        <v>296.89999999999998</v>
      </c>
      <c r="I15" s="51">
        <v>815.1</v>
      </c>
      <c r="J15" s="84">
        <f t="shared" si="0"/>
        <v>5200.2172413793114</v>
      </c>
      <c r="K15" s="58">
        <v>37.700000000000003</v>
      </c>
      <c r="L15" s="48">
        <v>9.9</v>
      </c>
      <c r="M15" s="49">
        <v>180</v>
      </c>
      <c r="N15" s="49">
        <v>8</v>
      </c>
      <c r="O15" s="50">
        <v>371.1</v>
      </c>
      <c r="P15" s="50">
        <v>353.4</v>
      </c>
      <c r="Q15" s="51">
        <v>744.5</v>
      </c>
      <c r="R15" s="84">
        <f t="shared" si="1"/>
        <v>5433.3000000000011</v>
      </c>
    </row>
    <row r="16" spans="1:18">
      <c r="A16" s="78"/>
      <c r="B16" s="185" t="s">
        <v>52</v>
      </c>
      <c r="C16" s="70">
        <v>43.3</v>
      </c>
      <c r="D16" s="48">
        <v>11.6</v>
      </c>
      <c r="E16" s="49">
        <v>185</v>
      </c>
      <c r="F16" s="49">
        <v>7</v>
      </c>
      <c r="G16" s="50">
        <v>379.9</v>
      </c>
      <c r="H16" s="50">
        <v>365.8</v>
      </c>
      <c r="I16" s="51">
        <v>784.8</v>
      </c>
      <c r="J16" s="84">
        <f t="shared" si="0"/>
        <v>5551.2162162162158</v>
      </c>
      <c r="K16" s="58">
        <v>42.5</v>
      </c>
      <c r="L16" s="48">
        <v>13.2</v>
      </c>
      <c r="M16" s="49">
        <v>179</v>
      </c>
      <c r="N16" s="49">
        <v>9</v>
      </c>
      <c r="O16" s="50">
        <v>367.1</v>
      </c>
      <c r="P16" s="50">
        <v>350.9</v>
      </c>
      <c r="Q16" s="51">
        <v>801.4</v>
      </c>
      <c r="R16" s="84">
        <f t="shared" si="1"/>
        <v>5471.2452513966482</v>
      </c>
    </row>
    <row r="17" spans="1:18">
      <c r="A17" s="78"/>
      <c r="B17" s="185" t="s">
        <v>53</v>
      </c>
      <c r="C17" s="70">
        <v>47.9</v>
      </c>
      <c r="D17" s="48">
        <v>17.2</v>
      </c>
      <c r="E17" s="49">
        <v>173</v>
      </c>
      <c r="F17" s="49">
        <v>18</v>
      </c>
      <c r="G17" s="50">
        <v>371.9</v>
      </c>
      <c r="H17" s="50">
        <v>330.4</v>
      </c>
      <c r="I17" s="51">
        <v>811.8</v>
      </c>
      <c r="J17" s="84">
        <f t="shared" si="0"/>
        <v>5790.2531791907513</v>
      </c>
      <c r="K17" s="58">
        <v>47.7</v>
      </c>
      <c r="L17" s="48">
        <v>19.2</v>
      </c>
      <c r="M17" s="49">
        <v>177</v>
      </c>
      <c r="N17" s="49">
        <v>11</v>
      </c>
      <c r="O17" s="50">
        <v>413.9</v>
      </c>
      <c r="P17" s="50">
        <v>391.8</v>
      </c>
      <c r="Q17" s="51">
        <v>895.6</v>
      </c>
      <c r="R17" s="84">
        <f t="shared" si="1"/>
        <v>6227.6372881355928</v>
      </c>
    </row>
    <row r="18" spans="1:18">
      <c r="A18" s="78"/>
      <c r="B18" s="185" t="s">
        <v>54</v>
      </c>
      <c r="C18" s="70">
        <v>52.9</v>
      </c>
      <c r="D18" s="48">
        <v>19.100000000000001</v>
      </c>
      <c r="E18" s="49">
        <v>183</v>
      </c>
      <c r="F18" s="49">
        <v>9</v>
      </c>
      <c r="G18" s="50">
        <v>500.8</v>
      </c>
      <c r="H18" s="50">
        <v>479.3</v>
      </c>
      <c r="I18" s="51">
        <v>798.1</v>
      </c>
      <c r="J18" s="84">
        <f t="shared" si="0"/>
        <v>7161.2819672131154</v>
      </c>
      <c r="K18" s="58">
        <v>52.5</v>
      </c>
      <c r="L18" s="48">
        <v>21.3</v>
      </c>
      <c r="M18" s="49">
        <v>175</v>
      </c>
      <c r="N18" s="49">
        <v>16</v>
      </c>
      <c r="O18" s="50">
        <v>459.5</v>
      </c>
      <c r="P18" s="50">
        <v>426.2</v>
      </c>
      <c r="Q18" s="51">
        <v>743.8</v>
      </c>
      <c r="R18" s="84">
        <f t="shared" si="1"/>
        <v>6842.3028571428576</v>
      </c>
    </row>
    <row r="19" spans="1:18">
      <c r="A19" s="78"/>
      <c r="B19" s="185" t="s">
        <v>55</v>
      </c>
      <c r="C19" s="70">
        <v>57.4</v>
      </c>
      <c r="D19" s="48">
        <v>16.7</v>
      </c>
      <c r="E19" s="49">
        <v>184</v>
      </c>
      <c r="F19" s="49">
        <v>11</v>
      </c>
      <c r="G19" s="50">
        <v>548.20000000000005</v>
      </c>
      <c r="H19" s="50">
        <v>526.20000000000005</v>
      </c>
      <c r="I19" s="51">
        <v>751.6</v>
      </c>
      <c r="J19" s="84">
        <f t="shared" si="0"/>
        <v>7801.8641304347839</v>
      </c>
      <c r="K19" s="58">
        <v>57.4</v>
      </c>
      <c r="L19" s="48">
        <v>21.9</v>
      </c>
      <c r="M19" s="49">
        <v>178</v>
      </c>
      <c r="N19" s="49">
        <v>10</v>
      </c>
      <c r="O19" s="50">
        <v>462.1</v>
      </c>
      <c r="P19" s="50">
        <v>443.1</v>
      </c>
      <c r="Q19" s="51">
        <v>987.1</v>
      </c>
      <c r="R19" s="84">
        <f t="shared" si="1"/>
        <v>6905.6988764044954</v>
      </c>
    </row>
    <row r="20" spans="1:18">
      <c r="A20" s="78"/>
      <c r="B20" s="185" t="s">
        <v>56</v>
      </c>
      <c r="C20" s="70">
        <v>62.3</v>
      </c>
      <c r="D20" s="48">
        <v>19.899999999999999</v>
      </c>
      <c r="E20" s="49">
        <v>178</v>
      </c>
      <c r="F20" s="49">
        <v>15</v>
      </c>
      <c r="G20" s="50">
        <v>384.2</v>
      </c>
      <c r="H20" s="50">
        <v>353.6</v>
      </c>
      <c r="I20" s="51">
        <v>676.3</v>
      </c>
      <c r="J20" s="84">
        <f t="shared" si="0"/>
        <v>5733.6662921348316</v>
      </c>
      <c r="K20" s="58">
        <v>62.6</v>
      </c>
      <c r="L20" s="48">
        <v>16.399999999999999</v>
      </c>
      <c r="M20" s="49">
        <v>174</v>
      </c>
      <c r="N20" s="49">
        <v>11</v>
      </c>
      <c r="O20" s="50">
        <v>339.4</v>
      </c>
      <c r="P20" s="50">
        <v>319.39999999999998</v>
      </c>
      <c r="Q20" s="51">
        <v>671.4</v>
      </c>
      <c r="R20" s="84">
        <f t="shared" si="1"/>
        <v>5047.0793103448277</v>
      </c>
    </row>
    <row r="21" spans="1:18" ht="19.5" thickBot="1">
      <c r="A21" s="78"/>
      <c r="B21" s="187" t="s">
        <v>57</v>
      </c>
      <c r="C21" s="70">
        <v>68.2</v>
      </c>
      <c r="D21" s="48">
        <v>18.100000000000001</v>
      </c>
      <c r="E21" s="49">
        <v>168</v>
      </c>
      <c r="F21" s="49">
        <v>4</v>
      </c>
      <c r="G21" s="50">
        <v>304.5</v>
      </c>
      <c r="H21" s="50">
        <v>298.3</v>
      </c>
      <c r="I21" s="51">
        <v>317.10000000000002</v>
      </c>
      <c r="J21" s="84">
        <f t="shared" si="0"/>
        <v>4077.6357142857141</v>
      </c>
      <c r="K21" s="58">
        <v>67.400000000000006</v>
      </c>
      <c r="L21" s="48">
        <v>17.2</v>
      </c>
      <c r="M21" s="49">
        <v>165</v>
      </c>
      <c r="N21" s="49">
        <v>20</v>
      </c>
      <c r="O21" s="50">
        <v>328.4</v>
      </c>
      <c r="P21" s="50">
        <v>302</v>
      </c>
      <c r="Q21" s="51">
        <v>436.6</v>
      </c>
      <c r="R21" s="84">
        <f t="shared" si="1"/>
        <v>4926.4909090909086</v>
      </c>
    </row>
    <row r="22" spans="1:18" s="167" customFormat="1" ht="39" customHeight="1" thickBot="1">
      <c r="A22" s="166"/>
      <c r="B22" s="189" t="s">
        <v>80</v>
      </c>
      <c r="C22" s="155">
        <v>43</v>
      </c>
      <c r="D22" s="161">
        <v>9.6</v>
      </c>
      <c r="E22" s="162">
        <v>164</v>
      </c>
      <c r="F22" s="162">
        <v>6</v>
      </c>
      <c r="G22" s="163">
        <v>246.3</v>
      </c>
      <c r="H22" s="163">
        <v>234.3</v>
      </c>
      <c r="I22" s="164">
        <v>580.6</v>
      </c>
      <c r="J22" s="160">
        <f>G22*12+I22+(H22/E22)*F22*12*1.25</f>
        <v>3664.7792682926834</v>
      </c>
      <c r="K22" s="155">
        <v>42.9</v>
      </c>
      <c r="L22" s="161">
        <v>9.8000000000000007</v>
      </c>
      <c r="M22" s="162">
        <v>162</v>
      </c>
      <c r="N22" s="162">
        <v>6</v>
      </c>
      <c r="O22" s="163">
        <v>249.9</v>
      </c>
      <c r="P22" s="163">
        <v>236.5</v>
      </c>
      <c r="Q22" s="164">
        <v>587</v>
      </c>
      <c r="R22" s="165">
        <f>O22*12+Q22+(P22/M22)*N22*12*1.25</f>
        <v>3717.1888888888889</v>
      </c>
    </row>
    <row r="23" spans="1:18">
      <c r="A23" s="77"/>
      <c r="B23" s="180" t="s">
        <v>73</v>
      </c>
      <c r="C23" s="69">
        <v>46.7</v>
      </c>
      <c r="D23" s="59">
        <v>9.5</v>
      </c>
      <c r="E23" s="60">
        <v>173</v>
      </c>
      <c r="F23" s="60">
        <v>4</v>
      </c>
      <c r="G23" s="61">
        <v>235.2</v>
      </c>
      <c r="H23" s="61">
        <v>229.4</v>
      </c>
      <c r="I23" s="62">
        <v>383.8</v>
      </c>
      <c r="J23" s="83">
        <f t="shared" si="0"/>
        <v>3285.7606936416182</v>
      </c>
      <c r="K23" s="74">
        <v>43</v>
      </c>
      <c r="L23" s="59">
        <v>12.9</v>
      </c>
      <c r="M23" s="60">
        <v>174</v>
      </c>
      <c r="N23" s="60">
        <v>7</v>
      </c>
      <c r="O23" s="61">
        <v>260.60000000000002</v>
      </c>
      <c r="P23" s="61">
        <v>248.3</v>
      </c>
      <c r="Q23" s="62">
        <v>511.8</v>
      </c>
      <c r="R23" s="83">
        <f t="shared" si="1"/>
        <v>3788.8362068965521</v>
      </c>
    </row>
    <row r="24" spans="1:18">
      <c r="A24" s="78"/>
      <c r="B24" s="185" t="s">
        <v>47</v>
      </c>
      <c r="C24" s="70">
        <v>19.5</v>
      </c>
      <c r="D24" s="48">
        <v>1.5</v>
      </c>
      <c r="E24" s="49">
        <v>152</v>
      </c>
      <c r="F24" s="49">
        <v>0</v>
      </c>
      <c r="G24" s="50">
        <v>174</v>
      </c>
      <c r="H24" s="50">
        <v>174</v>
      </c>
      <c r="I24" s="51">
        <v>337.3</v>
      </c>
      <c r="J24" s="84">
        <f t="shared" si="0"/>
        <v>2425.3000000000002</v>
      </c>
      <c r="K24" s="58">
        <v>19.5</v>
      </c>
      <c r="L24" s="48">
        <v>0.5</v>
      </c>
      <c r="M24" s="49">
        <v>176</v>
      </c>
      <c r="N24" s="49">
        <v>13</v>
      </c>
      <c r="O24" s="50">
        <v>214</v>
      </c>
      <c r="P24" s="50">
        <v>197.3</v>
      </c>
      <c r="Q24" s="51">
        <v>0</v>
      </c>
      <c r="R24" s="84">
        <f t="shared" si="1"/>
        <v>2786.599431818182</v>
      </c>
    </row>
    <row r="25" spans="1:18">
      <c r="A25" s="78"/>
      <c r="B25" s="185" t="s">
        <v>48</v>
      </c>
      <c r="C25" s="70">
        <v>21.9</v>
      </c>
      <c r="D25" s="48">
        <v>1.8</v>
      </c>
      <c r="E25" s="49">
        <v>198</v>
      </c>
      <c r="F25" s="49">
        <v>0</v>
      </c>
      <c r="G25" s="50">
        <v>219.5</v>
      </c>
      <c r="H25" s="50">
        <v>219.5</v>
      </c>
      <c r="I25" s="51">
        <v>289.8</v>
      </c>
      <c r="J25" s="84">
        <f t="shared" si="0"/>
        <v>2923.8</v>
      </c>
      <c r="K25" s="58">
        <v>24.1</v>
      </c>
      <c r="L25" s="48">
        <v>4.2</v>
      </c>
      <c r="M25" s="49">
        <v>174</v>
      </c>
      <c r="N25" s="49">
        <v>2</v>
      </c>
      <c r="O25" s="50">
        <v>199.8</v>
      </c>
      <c r="P25" s="50">
        <v>196.5</v>
      </c>
      <c r="Q25" s="51">
        <v>758.9</v>
      </c>
      <c r="R25" s="84">
        <f t="shared" si="1"/>
        <v>3190.3793103448279</v>
      </c>
    </row>
    <row r="26" spans="1:18">
      <c r="A26" s="78"/>
      <c r="B26" s="186" t="s">
        <v>49</v>
      </c>
      <c r="C26" s="70">
        <v>27.6</v>
      </c>
      <c r="D26" s="48">
        <v>6.6</v>
      </c>
      <c r="E26" s="49">
        <v>178</v>
      </c>
      <c r="F26" s="49">
        <v>1</v>
      </c>
      <c r="G26" s="50">
        <v>252.3</v>
      </c>
      <c r="H26" s="50">
        <v>250.1</v>
      </c>
      <c r="I26" s="51">
        <v>806.9</v>
      </c>
      <c r="J26" s="84">
        <f t="shared" si="0"/>
        <v>3855.5758426966295</v>
      </c>
      <c r="K26" s="58">
        <v>25.9</v>
      </c>
      <c r="L26" s="48">
        <v>4.5999999999999996</v>
      </c>
      <c r="M26" s="49">
        <v>182</v>
      </c>
      <c r="N26" s="49">
        <v>0</v>
      </c>
      <c r="O26" s="50">
        <v>208.6</v>
      </c>
      <c r="P26" s="50">
        <v>208.3</v>
      </c>
      <c r="Q26" s="51">
        <v>111</v>
      </c>
      <c r="R26" s="84">
        <f t="shared" si="1"/>
        <v>2614.1999999999998</v>
      </c>
    </row>
    <row r="27" spans="1:18">
      <c r="A27" s="78"/>
      <c r="B27" s="185" t="s">
        <v>50</v>
      </c>
      <c r="C27" s="70">
        <v>32.1</v>
      </c>
      <c r="D27" s="48">
        <v>3.1</v>
      </c>
      <c r="E27" s="49">
        <v>179</v>
      </c>
      <c r="F27" s="49">
        <v>23</v>
      </c>
      <c r="G27" s="50">
        <v>232</v>
      </c>
      <c r="H27" s="50">
        <v>206.7</v>
      </c>
      <c r="I27" s="51">
        <v>302.10000000000002</v>
      </c>
      <c r="J27" s="84">
        <f t="shared" si="0"/>
        <v>3484.4882681564245</v>
      </c>
      <c r="K27" s="58">
        <v>34.1</v>
      </c>
      <c r="L27" s="48">
        <v>6.2</v>
      </c>
      <c r="M27" s="49">
        <v>186</v>
      </c>
      <c r="N27" s="49">
        <v>0</v>
      </c>
      <c r="O27" s="50">
        <v>340.7</v>
      </c>
      <c r="P27" s="50">
        <v>340.7</v>
      </c>
      <c r="Q27" s="51">
        <v>1043.5</v>
      </c>
      <c r="R27" s="84">
        <f t="shared" si="1"/>
        <v>5131.8999999999996</v>
      </c>
    </row>
    <row r="28" spans="1:18">
      <c r="A28" s="78"/>
      <c r="B28" s="185" t="s">
        <v>51</v>
      </c>
      <c r="C28" s="70">
        <v>38.200000000000003</v>
      </c>
      <c r="D28" s="48">
        <v>5.6</v>
      </c>
      <c r="E28" s="49">
        <v>176</v>
      </c>
      <c r="F28" s="49">
        <v>5</v>
      </c>
      <c r="G28" s="50">
        <v>277.10000000000002</v>
      </c>
      <c r="H28" s="50">
        <v>268.10000000000002</v>
      </c>
      <c r="I28" s="51">
        <v>1218.9000000000001</v>
      </c>
      <c r="J28" s="84">
        <f t="shared" si="0"/>
        <v>4658.3471590909094</v>
      </c>
      <c r="K28" s="58">
        <v>38</v>
      </c>
      <c r="L28" s="48">
        <v>14.8</v>
      </c>
      <c r="M28" s="49">
        <v>169</v>
      </c>
      <c r="N28" s="49">
        <v>1</v>
      </c>
      <c r="O28" s="50">
        <v>299.10000000000002</v>
      </c>
      <c r="P28" s="50">
        <v>298.5</v>
      </c>
      <c r="Q28" s="51">
        <v>357.3</v>
      </c>
      <c r="R28" s="84">
        <f t="shared" si="1"/>
        <v>3972.9940828402373</v>
      </c>
    </row>
    <row r="29" spans="1:18">
      <c r="A29" s="78"/>
      <c r="B29" s="185" t="s">
        <v>52</v>
      </c>
      <c r="C29" s="70">
        <v>42.9</v>
      </c>
      <c r="D29" s="48">
        <v>9.9</v>
      </c>
      <c r="E29" s="49">
        <v>168</v>
      </c>
      <c r="F29" s="49">
        <v>1</v>
      </c>
      <c r="G29" s="50">
        <v>223.2</v>
      </c>
      <c r="H29" s="50">
        <v>220.7</v>
      </c>
      <c r="I29" s="51">
        <v>555.6</v>
      </c>
      <c r="J29" s="84">
        <f t="shared" si="0"/>
        <v>3253.7053571428569</v>
      </c>
      <c r="K29" s="58">
        <v>43.3</v>
      </c>
      <c r="L29" s="48">
        <v>20</v>
      </c>
      <c r="M29" s="49">
        <v>175</v>
      </c>
      <c r="N29" s="49">
        <v>5</v>
      </c>
      <c r="O29" s="50">
        <v>272.3</v>
      </c>
      <c r="P29" s="50">
        <v>262.10000000000002</v>
      </c>
      <c r="Q29" s="51">
        <v>612.6</v>
      </c>
      <c r="R29" s="84">
        <f t="shared" si="1"/>
        <v>3992.5285714285719</v>
      </c>
    </row>
    <row r="30" spans="1:18">
      <c r="A30" s="78"/>
      <c r="B30" s="185" t="s">
        <v>53</v>
      </c>
      <c r="C30" s="70">
        <v>48</v>
      </c>
      <c r="D30" s="48">
        <v>4.3</v>
      </c>
      <c r="E30" s="49">
        <v>173</v>
      </c>
      <c r="F30" s="49">
        <v>8</v>
      </c>
      <c r="G30" s="50">
        <v>221</v>
      </c>
      <c r="H30" s="50">
        <v>210.1</v>
      </c>
      <c r="I30" s="51">
        <v>226</v>
      </c>
      <c r="J30" s="84">
        <f t="shared" si="0"/>
        <v>3023.7341040462429</v>
      </c>
      <c r="K30" s="58">
        <v>47.9</v>
      </c>
      <c r="L30" s="48">
        <v>15.1</v>
      </c>
      <c r="M30" s="49">
        <v>175</v>
      </c>
      <c r="N30" s="49">
        <v>11</v>
      </c>
      <c r="O30" s="50">
        <v>262</v>
      </c>
      <c r="P30" s="50">
        <v>244</v>
      </c>
      <c r="Q30" s="51">
        <v>648.79999999999995</v>
      </c>
      <c r="R30" s="84">
        <f t="shared" si="1"/>
        <v>4022.8571428571431</v>
      </c>
    </row>
    <row r="31" spans="1:18">
      <c r="A31" s="78"/>
      <c r="B31" s="185" t="s">
        <v>54</v>
      </c>
      <c r="C31" s="70">
        <v>53.9</v>
      </c>
      <c r="D31" s="48">
        <v>15.4</v>
      </c>
      <c r="E31" s="49">
        <v>166</v>
      </c>
      <c r="F31" s="49">
        <v>1</v>
      </c>
      <c r="G31" s="50">
        <v>258.10000000000002</v>
      </c>
      <c r="H31" s="50">
        <v>256.5</v>
      </c>
      <c r="I31" s="51">
        <v>192.5</v>
      </c>
      <c r="J31" s="84">
        <f t="shared" si="0"/>
        <v>3312.8777108433737</v>
      </c>
      <c r="K31" s="58">
        <v>52</v>
      </c>
      <c r="L31" s="48">
        <v>14.3</v>
      </c>
      <c r="M31" s="49">
        <v>171</v>
      </c>
      <c r="N31" s="49">
        <v>11</v>
      </c>
      <c r="O31" s="50">
        <v>256.60000000000002</v>
      </c>
      <c r="P31" s="50">
        <v>237.3</v>
      </c>
      <c r="Q31" s="51">
        <v>418.2</v>
      </c>
      <c r="R31" s="84">
        <f t="shared" si="1"/>
        <v>3726.3736842105263</v>
      </c>
    </row>
    <row r="32" spans="1:18">
      <c r="A32" s="78"/>
      <c r="B32" s="185" t="s">
        <v>55</v>
      </c>
      <c r="C32" s="70">
        <v>56.8</v>
      </c>
      <c r="D32" s="48">
        <v>23.1</v>
      </c>
      <c r="E32" s="49">
        <v>167</v>
      </c>
      <c r="F32" s="49">
        <v>0</v>
      </c>
      <c r="G32" s="50">
        <v>236.8</v>
      </c>
      <c r="H32" s="50">
        <v>236.8</v>
      </c>
      <c r="I32" s="51">
        <v>575</v>
      </c>
      <c r="J32" s="84">
        <f t="shared" si="0"/>
        <v>3416.6000000000004</v>
      </c>
      <c r="K32" s="58">
        <v>57.1</v>
      </c>
      <c r="L32" s="48">
        <v>18.399999999999999</v>
      </c>
      <c r="M32" s="49">
        <v>171</v>
      </c>
      <c r="N32" s="49">
        <v>11</v>
      </c>
      <c r="O32" s="50">
        <v>246.9</v>
      </c>
      <c r="P32" s="50">
        <v>229</v>
      </c>
      <c r="Q32" s="51">
        <v>515.20000000000005</v>
      </c>
      <c r="R32" s="84">
        <f t="shared" si="1"/>
        <v>3698.9649122807018</v>
      </c>
    </row>
    <row r="33" spans="1:18">
      <c r="A33" s="78"/>
      <c r="B33" s="185" t="s">
        <v>56</v>
      </c>
      <c r="C33" s="70">
        <v>62.5</v>
      </c>
      <c r="D33" s="48">
        <v>16.399999999999999</v>
      </c>
      <c r="E33" s="49">
        <v>177</v>
      </c>
      <c r="F33" s="49">
        <v>0</v>
      </c>
      <c r="G33" s="50">
        <v>220.1</v>
      </c>
      <c r="H33" s="50">
        <v>220.1</v>
      </c>
      <c r="I33" s="51">
        <v>533.70000000000005</v>
      </c>
      <c r="J33" s="84">
        <f t="shared" si="0"/>
        <v>3174.8999999999996</v>
      </c>
      <c r="K33" s="58">
        <v>63.5</v>
      </c>
      <c r="L33" s="48">
        <v>11.5</v>
      </c>
      <c r="M33" s="49">
        <v>176</v>
      </c>
      <c r="N33" s="49">
        <v>0</v>
      </c>
      <c r="O33" s="50">
        <v>360.1</v>
      </c>
      <c r="P33" s="50">
        <v>360.1</v>
      </c>
      <c r="Q33" s="51">
        <v>596.70000000000005</v>
      </c>
      <c r="R33" s="84">
        <f t="shared" si="1"/>
        <v>4917.9000000000005</v>
      </c>
    </row>
    <row r="34" spans="1:18" ht="19.5" thickBot="1">
      <c r="A34" s="78"/>
      <c r="B34" s="187" t="s">
        <v>57</v>
      </c>
      <c r="C34" s="71" t="s">
        <v>58</v>
      </c>
      <c r="D34" s="64" t="s">
        <v>58</v>
      </c>
      <c r="E34" s="65" t="s">
        <v>58</v>
      </c>
      <c r="F34" s="65" t="s">
        <v>58</v>
      </c>
      <c r="G34" s="66" t="s">
        <v>58</v>
      </c>
      <c r="H34" s="66" t="s">
        <v>58</v>
      </c>
      <c r="I34" s="67" t="s">
        <v>58</v>
      </c>
      <c r="J34" s="85" t="s">
        <v>58</v>
      </c>
      <c r="K34" s="75" t="s">
        <v>58</v>
      </c>
      <c r="L34" s="64" t="s">
        <v>58</v>
      </c>
      <c r="M34" s="65" t="s">
        <v>58</v>
      </c>
      <c r="N34" s="65" t="s">
        <v>58</v>
      </c>
      <c r="O34" s="66" t="s">
        <v>58</v>
      </c>
      <c r="P34" s="66" t="s">
        <v>58</v>
      </c>
      <c r="Q34" s="67" t="s">
        <v>58</v>
      </c>
      <c r="R34" s="85" t="s">
        <v>58</v>
      </c>
    </row>
    <row r="35" spans="1:18" ht="19.5" thickBot="1">
      <c r="C35" s="1"/>
      <c r="D35" s="1"/>
      <c r="E35" s="2"/>
      <c r="F35" s="2"/>
      <c r="G35" s="3"/>
      <c r="H35" s="3"/>
      <c r="I35" s="4"/>
      <c r="J35" s="5"/>
      <c r="K35" s="1"/>
      <c r="L35" s="1"/>
      <c r="M35" s="2"/>
      <c r="N35" s="2"/>
      <c r="O35" s="3"/>
      <c r="P35" s="3"/>
      <c r="Q35" s="4"/>
      <c r="R35" s="5"/>
    </row>
    <row r="36" spans="1:18">
      <c r="B36" s="118" t="s">
        <v>76</v>
      </c>
      <c r="C36" s="201" t="s">
        <v>13</v>
      </c>
      <c r="D36" s="201"/>
      <c r="E36" s="201"/>
      <c r="F36" s="201"/>
      <c r="G36" s="201"/>
      <c r="H36" s="201"/>
      <c r="I36" s="201"/>
      <c r="J36" s="201"/>
      <c r="K36" s="200" t="s">
        <v>14</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48.9</v>
      </c>
      <c r="D41" s="59">
        <v>14.4</v>
      </c>
      <c r="E41" s="60">
        <v>176</v>
      </c>
      <c r="F41" s="60">
        <v>7</v>
      </c>
      <c r="G41" s="61">
        <v>308.39999999999998</v>
      </c>
      <c r="H41" s="61">
        <v>295.8</v>
      </c>
      <c r="I41" s="62">
        <v>576.29999999999995</v>
      </c>
      <c r="J41" s="134">
        <f t="shared" ref="J41:J64" si="2">G41*12+I41+(H41/E41)*F41*12*1.25</f>
        <v>4453.5715909090904</v>
      </c>
      <c r="K41" s="123">
        <v>45.8</v>
      </c>
      <c r="L41" s="42">
        <v>13.8</v>
      </c>
      <c r="M41" s="43">
        <v>172</v>
      </c>
      <c r="N41" s="43">
        <v>8</v>
      </c>
      <c r="O41" s="119">
        <v>338.5</v>
      </c>
      <c r="P41" s="119">
        <v>321.10000000000002</v>
      </c>
      <c r="Q41" s="120">
        <v>542.20000000000005</v>
      </c>
      <c r="R41" s="134">
        <f t="shared" ref="R41:R64" si="3">O41*12+Q41+(P41/M41)*N41*12*1.25</f>
        <v>4828.2232558139531</v>
      </c>
    </row>
    <row r="42" spans="1:18">
      <c r="B42" s="182" t="s">
        <v>47</v>
      </c>
      <c r="C42" s="70" t="s">
        <v>58</v>
      </c>
      <c r="D42" s="48" t="s">
        <v>58</v>
      </c>
      <c r="E42" s="49" t="s">
        <v>58</v>
      </c>
      <c r="F42" s="49" t="s">
        <v>58</v>
      </c>
      <c r="G42" s="50" t="s">
        <v>58</v>
      </c>
      <c r="H42" s="50" t="s">
        <v>58</v>
      </c>
      <c r="I42" s="51" t="s">
        <v>58</v>
      </c>
      <c r="J42" s="135" t="s">
        <v>58</v>
      </c>
      <c r="K42" s="124" t="s">
        <v>58</v>
      </c>
      <c r="L42" s="26" t="s">
        <v>58</v>
      </c>
      <c r="M42" s="27" t="s">
        <v>58</v>
      </c>
      <c r="N42" s="27" t="s">
        <v>58</v>
      </c>
      <c r="O42" s="115" t="s">
        <v>58</v>
      </c>
      <c r="P42" s="115" t="s">
        <v>58</v>
      </c>
      <c r="Q42" s="116" t="s">
        <v>58</v>
      </c>
      <c r="R42" s="135" t="s">
        <v>58</v>
      </c>
    </row>
    <row r="43" spans="1:18">
      <c r="B43" s="182" t="s">
        <v>48</v>
      </c>
      <c r="C43" s="70">
        <v>22.4</v>
      </c>
      <c r="D43" s="48">
        <v>1.7</v>
      </c>
      <c r="E43" s="49">
        <v>192</v>
      </c>
      <c r="F43" s="49">
        <v>3</v>
      </c>
      <c r="G43" s="50">
        <v>208.9</v>
      </c>
      <c r="H43" s="50">
        <v>203.5</v>
      </c>
      <c r="I43" s="51">
        <v>161.9</v>
      </c>
      <c r="J43" s="135">
        <f t="shared" si="2"/>
        <v>2716.3953125000003</v>
      </c>
      <c r="K43" s="124">
        <v>22.2</v>
      </c>
      <c r="L43" s="26">
        <v>1.7</v>
      </c>
      <c r="M43" s="27">
        <v>176</v>
      </c>
      <c r="N43" s="27">
        <v>15</v>
      </c>
      <c r="O43" s="115">
        <v>209.2</v>
      </c>
      <c r="P43" s="115">
        <v>189.7</v>
      </c>
      <c r="Q43" s="116">
        <v>46.2</v>
      </c>
      <c r="R43" s="135">
        <f t="shared" si="3"/>
        <v>2799.114204545454</v>
      </c>
    </row>
    <row r="44" spans="1:18">
      <c r="B44" s="183" t="s">
        <v>49</v>
      </c>
      <c r="C44" s="70">
        <v>27</v>
      </c>
      <c r="D44" s="48">
        <v>4.3</v>
      </c>
      <c r="E44" s="49">
        <v>177</v>
      </c>
      <c r="F44" s="49">
        <v>17</v>
      </c>
      <c r="G44" s="50">
        <v>259.39999999999998</v>
      </c>
      <c r="H44" s="50">
        <v>234.2</v>
      </c>
      <c r="I44" s="51">
        <v>452.9</v>
      </c>
      <c r="J44" s="135">
        <f t="shared" si="2"/>
        <v>3903.1067796610168</v>
      </c>
      <c r="K44" s="124">
        <v>27.8</v>
      </c>
      <c r="L44" s="26">
        <v>4.7</v>
      </c>
      <c r="M44" s="27">
        <v>171</v>
      </c>
      <c r="N44" s="27">
        <v>13</v>
      </c>
      <c r="O44" s="115">
        <v>271.7</v>
      </c>
      <c r="P44" s="115">
        <v>245.8</v>
      </c>
      <c r="Q44" s="116">
        <v>396.7</v>
      </c>
      <c r="R44" s="135">
        <f t="shared" si="3"/>
        <v>3937.3982456140347</v>
      </c>
    </row>
    <row r="45" spans="1:18">
      <c r="B45" s="182" t="s">
        <v>50</v>
      </c>
      <c r="C45" s="70">
        <v>32.200000000000003</v>
      </c>
      <c r="D45" s="48">
        <v>4.9000000000000004</v>
      </c>
      <c r="E45" s="49">
        <v>173</v>
      </c>
      <c r="F45" s="49">
        <v>9</v>
      </c>
      <c r="G45" s="50">
        <v>226.3</v>
      </c>
      <c r="H45" s="50">
        <v>204.1</v>
      </c>
      <c r="I45" s="51">
        <v>177.7</v>
      </c>
      <c r="J45" s="135">
        <f t="shared" si="2"/>
        <v>3052.5687861271676</v>
      </c>
      <c r="K45" s="124">
        <v>32.6</v>
      </c>
      <c r="L45" s="26">
        <v>5.0999999999999996</v>
      </c>
      <c r="M45" s="27">
        <v>175</v>
      </c>
      <c r="N45" s="27">
        <v>6</v>
      </c>
      <c r="O45" s="115">
        <v>283.8</v>
      </c>
      <c r="P45" s="115">
        <v>271.7</v>
      </c>
      <c r="Q45" s="116">
        <v>624.29999999999995</v>
      </c>
      <c r="R45" s="135">
        <f t="shared" si="3"/>
        <v>4169.6314285714288</v>
      </c>
    </row>
    <row r="46" spans="1:18">
      <c r="B46" s="182" t="s">
        <v>51</v>
      </c>
      <c r="C46" s="70">
        <v>37.799999999999997</v>
      </c>
      <c r="D46" s="48">
        <v>8.4</v>
      </c>
      <c r="E46" s="49">
        <v>181</v>
      </c>
      <c r="F46" s="49">
        <v>4</v>
      </c>
      <c r="G46" s="50">
        <v>303.5</v>
      </c>
      <c r="H46" s="50">
        <v>296.89999999999998</v>
      </c>
      <c r="I46" s="51">
        <v>1033.3</v>
      </c>
      <c r="J46" s="135">
        <f t="shared" si="2"/>
        <v>4773.7198895027623</v>
      </c>
      <c r="K46" s="124">
        <v>37.299999999999997</v>
      </c>
      <c r="L46" s="26">
        <v>10.1</v>
      </c>
      <c r="M46" s="27">
        <v>181</v>
      </c>
      <c r="N46" s="27">
        <v>7</v>
      </c>
      <c r="O46" s="115">
        <v>298.60000000000002</v>
      </c>
      <c r="P46" s="115">
        <v>284.5</v>
      </c>
      <c r="Q46" s="116">
        <v>684</v>
      </c>
      <c r="R46" s="135">
        <f t="shared" si="3"/>
        <v>4432.241436464089</v>
      </c>
    </row>
    <row r="47" spans="1:18">
      <c r="B47" s="182" t="s">
        <v>52</v>
      </c>
      <c r="C47" s="70">
        <v>42.8</v>
      </c>
      <c r="D47" s="48">
        <v>11.8</v>
      </c>
      <c r="E47" s="49">
        <v>172</v>
      </c>
      <c r="F47" s="49">
        <v>7</v>
      </c>
      <c r="G47" s="50">
        <v>322.8</v>
      </c>
      <c r="H47" s="50">
        <v>308.8</v>
      </c>
      <c r="I47" s="51">
        <v>714.9</v>
      </c>
      <c r="J47" s="135">
        <f t="shared" si="2"/>
        <v>4777.0116279069771</v>
      </c>
      <c r="K47" s="124">
        <v>42.5</v>
      </c>
      <c r="L47" s="26">
        <v>11</v>
      </c>
      <c r="M47" s="27">
        <v>173</v>
      </c>
      <c r="N47" s="27">
        <v>8</v>
      </c>
      <c r="O47" s="115">
        <v>338.7</v>
      </c>
      <c r="P47" s="115">
        <v>322.89999999999998</v>
      </c>
      <c r="Q47" s="116">
        <v>688.6</v>
      </c>
      <c r="R47" s="135">
        <f t="shared" si="3"/>
        <v>4976.976878612717</v>
      </c>
    </row>
    <row r="48" spans="1:18">
      <c r="B48" s="182" t="s">
        <v>53</v>
      </c>
      <c r="C48" s="70">
        <v>47.3</v>
      </c>
      <c r="D48" s="48">
        <v>17.899999999999999</v>
      </c>
      <c r="E48" s="49">
        <v>182</v>
      </c>
      <c r="F48" s="49">
        <v>7</v>
      </c>
      <c r="G48" s="50">
        <v>350.7</v>
      </c>
      <c r="H48" s="50">
        <v>338.3</v>
      </c>
      <c r="I48" s="51">
        <v>584.20000000000005</v>
      </c>
      <c r="J48" s="135">
        <f t="shared" si="2"/>
        <v>4987.7730769230766</v>
      </c>
      <c r="K48" s="124">
        <v>47.6</v>
      </c>
      <c r="L48" s="26">
        <v>14.8</v>
      </c>
      <c r="M48" s="27">
        <v>179</v>
      </c>
      <c r="N48" s="27">
        <v>9</v>
      </c>
      <c r="O48" s="115">
        <v>434.7</v>
      </c>
      <c r="P48" s="115">
        <v>414.8</v>
      </c>
      <c r="Q48" s="116">
        <v>568.4</v>
      </c>
      <c r="R48" s="135">
        <f t="shared" si="3"/>
        <v>6097.6379888268148</v>
      </c>
    </row>
    <row r="49" spans="2:18">
      <c r="B49" s="182" t="s">
        <v>54</v>
      </c>
      <c r="C49" s="70">
        <v>52.5</v>
      </c>
      <c r="D49" s="48">
        <v>13.8</v>
      </c>
      <c r="E49" s="49">
        <v>186</v>
      </c>
      <c r="F49" s="49">
        <v>9</v>
      </c>
      <c r="G49" s="50">
        <v>321.89999999999998</v>
      </c>
      <c r="H49" s="50">
        <v>304</v>
      </c>
      <c r="I49" s="51">
        <v>508.7</v>
      </c>
      <c r="J49" s="135">
        <f t="shared" si="2"/>
        <v>4592.1451612903229</v>
      </c>
      <c r="K49" s="124">
        <v>52.2</v>
      </c>
      <c r="L49" s="26">
        <v>18.5</v>
      </c>
      <c r="M49" s="27">
        <v>165</v>
      </c>
      <c r="N49" s="27">
        <v>9</v>
      </c>
      <c r="O49" s="115">
        <v>424.4</v>
      </c>
      <c r="P49" s="115">
        <v>397.5</v>
      </c>
      <c r="Q49" s="116">
        <v>660.6</v>
      </c>
      <c r="R49" s="135">
        <f t="shared" si="3"/>
        <v>6078.6272727272726</v>
      </c>
    </row>
    <row r="50" spans="2:18">
      <c r="B50" s="182" t="s">
        <v>55</v>
      </c>
      <c r="C50" s="70">
        <v>57</v>
      </c>
      <c r="D50" s="48">
        <v>16.899999999999999</v>
      </c>
      <c r="E50" s="49">
        <v>167</v>
      </c>
      <c r="F50" s="49">
        <v>6</v>
      </c>
      <c r="G50" s="50">
        <v>371.4</v>
      </c>
      <c r="H50" s="50">
        <v>360.2</v>
      </c>
      <c r="I50" s="51">
        <v>707.9</v>
      </c>
      <c r="J50" s="135">
        <f t="shared" si="2"/>
        <v>5358.8197604790412</v>
      </c>
      <c r="K50" s="124">
        <v>57.2</v>
      </c>
      <c r="L50" s="26">
        <v>23.4</v>
      </c>
      <c r="M50" s="27">
        <v>167</v>
      </c>
      <c r="N50" s="27">
        <v>6</v>
      </c>
      <c r="O50" s="115">
        <v>363.7</v>
      </c>
      <c r="P50" s="115">
        <v>350.6</v>
      </c>
      <c r="Q50" s="116">
        <v>742.2</v>
      </c>
      <c r="R50" s="135">
        <f t="shared" si="3"/>
        <v>5295.5461077844302</v>
      </c>
    </row>
    <row r="51" spans="2:18">
      <c r="B51" s="182" t="s">
        <v>56</v>
      </c>
      <c r="C51" s="70">
        <v>62.3</v>
      </c>
      <c r="D51" s="48">
        <v>18.2</v>
      </c>
      <c r="E51" s="49">
        <v>175</v>
      </c>
      <c r="F51" s="49">
        <v>7</v>
      </c>
      <c r="G51" s="50">
        <v>346.9</v>
      </c>
      <c r="H51" s="50">
        <v>334.7</v>
      </c>
      <c r="I51" s="51">
        <v>417.4</v>
      </c>
      <c r="J51" s="135">
        <f t="shared" si="2"/>
        <v>4781.0199999999986</v>
      </c>
      <c r="K51" s="124">
        <v>62.3</v>
      </c>
      <c r="L51" s="26">
        <v>19.2</v>
      </c>
      <c r="M51" s="27">
        <v>155</v>
      </c>
      <c r="N51" s="27">
        <v>3</v>
      </c>
      <c r="O51" s="115">
        <v>329.7</v>
      </c>
      <c r="P51" s="115">
        <v>321.7</v>
      </c>
      <c r="Q51" s="116">
        <v>391.5</v>
      </c>
      <c r="R51" s="135">
        <f t="shared" si="3"/>
        <v>4441.2967741935481</v>
      </c>
    </row>
    <row r="52" spans="2:18" ht="19.5" thickBot="1">
      <c r="B52" s="184" t="s">
        <v>57</v>
      </c>
      <c r="C52" s="71">
        <v>66.900000000000006</v>
      </c>
      <c r="D52" s="64">
        <v>21.1</v>
      </c>
      <c r="E52" s="65">
        <v>171</v>
      </c>
      <c r="F52" s="65">
        <v>3</v>
      </c>
      <c r="G52" s="66">
        <v>272.60000000000002</v>
      </c>
      <c r="H52" s="66">
        <v>267.60000000000002</v>
      </c>
      <c r="I52" s="67">
        <v>619.29999999999995</v>
      </c>
      <c r="J52" s="136">
        <f t="shared" si="2"/>
        <v>3960.9210526315787</v>
      </c>
      <c r="K52" s="128">
        <v>67.3</v>
      </c>
      <c r="L52" s="32">
        <v>30.7</v>
      </c>
      <c r="M52" s="33">
        <v>189</v>
      </c>
      <c r="N52" s="33">
        <v>5</v>
      </c>
      <c r="O52" s="121">
        <v>294.3</v>
      </c>
      <c r="P52" s="121">
        <v>281</v>
      </c>
      <c r="Q52" s="122">
        <v>194.4</v>
      </c>
      <c r="R52" s="136">
        <f t="shared" si="3"/>
        <v>3837.5079365079368</v>
      </c>
    </row>
    <row r="53" spans="2:18">
      <c r="B53" s="179" t="s">
        <v>73</v>
      </c>
      <c r="C53" s="69">
        <v>44.9</v>
      </c>
      <c r="D53" s="59">
        <v>8.8000000000000007</v>
      </c>
      <c r="E53" s="60">
        <v>167</v>
      </c>
      <c r="F53" s="60">
        <v>5</v>
      </c>
      <c r="G53" s="61">
        <v>203.6</v>
      </c>
      <c r="H53" s="61">
        <v>195.8</v>
      </c>
      <c r="I53" s="62">
        <v>260.39999999999998</v>
      </c>
      <c r="J53" s="134">
        <f t="shared" si="2"/>
        <v>2791.5341317365269</v>
      </c>
      <c r="K53" s="123">
        <v>45</v>
      </c>
      <c r="L53" s="42">
        <v>10.199999999999999</v>
      </c>
      <c r="M53" s="43">
        <v>167</v>
      </c>
      <c r="N53" s="43">
        <v>4</v>
      </c>
      <c r="O53" s="119">
        <v>245.7</v>
      </c>
      <c r="P53" s="119">
        <v>239.3</v>
      </c>
      <c r="Q53" s="120">
        <v>476.3</v>
      </c>
      <c r="R53" s="134">
        <f t="shared" si="3"/>
        <v>3510.6760479041914</v>
      </c>
    </row>
    <row r="54" spans="2:18">
      <c r="B54" s="182" t="s">
        <v>47</v>
      </c>
      <c r="C54" s="70" t="s">
        <v>58</v>
      </c>
      <c r="D54" s="48" t="s">
        <v>58</v>
      </c>
      <c r="E54" s="49" t="s">
        <v>58</v>
      </c>
      <c r="F54" s="49" t="s">
        <v>58</v>
      </c>
      <c r="G54" s="50" t="s">
        <v>58</v>
      </c>
      <c r="H54" s="50" t="s">
        <v>58</v>
      </c>
      <c r="I54" s="51" t="s">
        <v>58</v>
      </c>
      <c r="J54" s="135" t="s">
        <v>58</v>
      </c>
      <c r="K54" s="124">
        <v>18.5</v>
      </c>
      <c r="L54" s="26">
        <v>0.5</v>
      </c>
      <c r="M54" s="27">
        <v>182</v>
      </c>
      <c r="N54" s="27">
        <v>10</v>
      </c>
      <c r="O54" s="115">
        <v>171.9</v>
      </c>
      <c r="P54" s="115">
        <v>161</v>
      </c>
      <c r="Q54" s="116">
        <v>0</v>
      </c>
      <c r="R54" s="135">
        <f t="shared" si="3"/>
        <v>2195.4923076923078</v>
      </c>
    </row>
    <row r="55" spans="2:18">
      <c r="B55" s="182" t="s">
        <v>48</v>
      </c>
      <c r="C55" s="70">
        <v>23.1</v>
      </c>
      <c r="D55" s="48">
        <v>2.2000000000000002</v>
      </c>
      <c r="E55" s="49">
        <v>182</v>
      </c>
      <c r="F55" s="49">
        <v>7</v>
      </c>
      <c r="G55" s="50">
        <v>196.7</v>
      </c>
      <c r="H55" s="50">
        <v>187.7</v>
      </c>
      <c r="I55" s="51">
        <v>204.3</v>
      </c>
      <c r="J55" s="135">
        <f t="shared" si="2"/>
        <v>2672.9884615384613</v>
      </c>
      <c r="K55" s="124">
        <v>23.6</v>
      </c>
      <c r="L55" s="26">
        <v>2.1</v>
      </c>
      <c r="M55" s="27">
        <v>172</v>
      </c>
      <c r="N55" s="27">
        <v>8</v>
      </c>
      <c r="O55" s="115">
        <v>197.9</v>
      </c>
      <c r="P55" s="115">
        <v>187.8</v>
      </c>
      <c r="Q55" s="116">
        <v>177.8</v>
      </c>
      <c r="R55" s="135">
        <f t="shared" si="3"/>
        <v>2683.6232558139536</v>
      </c>
    </row>
    <row r="56" spans="2:18">
      <c r="B56" s="183" t="s">
        <v>49</v>
      </c>
      <c r="C56" s="70">
        <v>27.6</v>
      </c>
      <c r="D56" s="48">
        <v>3.5</v>
      </c>
      <c r="E56" s="49">
        <v>167</v>
      </c>
      <c r="F56" s="49">
        <v>2</v>
      </c>
      <c r="G56" s="50">
        <v>215.2</v>
      </c>
      <c r="H56" s="50">
        <v>208.9</v>
      </c>
      <c r="I56" s="51">
        <v>513</v>
      </c>
      <c r="J56" s="135">
        <f t="shared" si="2"/>
        <v>3132.9269461077843</v>
      </c>
      <c r="K56" s="124">
        <v>28</v>
      </c>
      <c r="L56" s="26">
        <v>6</v>
      </c>
      <c r="M56" s="27">
        <v>171</v>
      </c>
      <c r="N56" s="27">
        <v>7</v>
      </c>
      <c r="O56" s="115">
        <v>241.7</v>
      </c>
      <c r="P56" s="115">
        <v>229.9</v>
      </c>
      <c r="Q56" s="116">
        <v>463.2</v>
      </c>
      <c r="R56" s="135">
        <f t="shared" si="3"/>
        <v>3504.766666666666</v>
      </c>
    </row>
    <row r="57" spans="2:18">
      <c r="B57" s="182" t="s">
        <v>50</v>
      </c>
      <c r="C57" s="70">
        <v>31.6</v>
      </c>
      <c r="D57" s="48">
        <v>5.8</v>
      </c>
      <c r="E57" s="49">
        <v>179</v>
      </c>
      <c r="F57" s="49">
        <v>10</v>
      </c>
      <c r="G57" s="50">
        <v>215.7</v>
      </c>
      <c r="H57" s="50">
        <v>199.7</v>
      </c>
      <c r="I57" s="51">
        <v>242.6</v>
      </c>
      <c r="J57" s="135">
        <f t="shared" si="2"/>
        <v>2998.3463687150834</v>
      </c>
      <c r="K57" s="124">
        <v>32.700000000000003</v>
      </c>
      <c r="L57" s="26">
        <v>7.4</v>
      </c>
      <c r="M57" s="27">
        <v>170</v>
      </c>
      <c r="N57" s="27">
        <v>6</v>
      </c>
      <c r="O57" s="115">
        <v>226.3</v>
      </c>
      <c r="P57" s="115">
        <v>217</v>
      </c>
      <c r="Q57" s="116">
        <v>365.5</v>
      </c>
      <c r="R57" s="135">
        <f t="shared" si="3"/>
        <v>3195.9823529411769</v>
      </c>
    </row>
    <row r="58" spans="2:18">
      <c r="B58" s="182" t="s">
        <v>51</v>
      </c>
      <c r="C58" s="70">
        <v>37.700000000000003</v>
      </c>
      <c r="D58" s="48">
        <v>4.0999999999999996</v>
      </c>
      <c r="E58" s="49">
        <v>179</v>
      </c>
      <c r="F58" s="49">
        <v>10</v>
      </c>
      <c r="G58" s="50">
        <v>196.8</v>
      </c>
      <c r="H58" s="50">
        <v>183</v>
      </c>
      <c r="I58" s="51">
        <v>264.39999999999998</v>
      </c>
      <c r="J58" s="135">
        <f t="shared" si="2"/>
        <v>2779.3519553072629</v>
      </c>
      <c r="K58" s="124">
        <v>37.200000000000003</v>
      </c>
      <c r="L58" s="26">
        <v>5.3</v>
      </c>
      <c r="M58" s="27">
        <v>146</v>
      </c>
      <c r="N58" s="27">
        <v>1</v>
      </c>
      <c r="O58" s="115">
        <v>204.4</v>
      </c>
      <c r="P58" s="115">
        <v>201.1</v>
      </c>
      <c r="Q58" s="116">
        <v>419</v>
      </c>
      <c r="R58" s="135">
        <f t="shared" si="3"/>
        <v>2892.4609589041097</v>
      </c>
    </row>
    <row r="59" spans="2:18">
      <c r="B59" s="182" t="s">
        <v>52</v>
      </c>
      <c r="C59" s="70">
        <v>42.8</v>
      </c>
      <c r="D59" s="48">
        <v>4.5999999999999996</v>
      </c>
      <c r="E59" s="49">
        <v>163</v>
      </c>
      <c r="F59" s="49">
        <v>7</v>
      </c>
      <c r="G59" s="50">
        <v>215.5</v>
      </c>
      <c r="H59" s="50">
        <v>205.2</v>
      </c>
      <c r="I59" s="51">
        <v>265.5</v>
      </c>
      <c r="J59" s="135">
        <f t="shared" si="2"/>
        <v>2983.6840490797545</v>
      </c>
      <c r="K59" s="124">
        <v>42.6</v>
      </c>
      <c r="L59" s="26">
        <v>6.4</v>
      </c>
      <c r="M59" s="27">
        <v>167</v>
      </c>
      <c r="N59" s="27">
        <v>2</v>
      </c>
      <c r="O59" s="115">
        <v>209.9</v>
      </c>
      <c r="P59" s="115">
        <v>207.1</v>
      </c>
      <c r="Q59" s="116">
        <v>368.6</v>
      </c>
      <c r="R59" s="135">
        <f t="shared" si="3"/>
        <v>2924.6035928143715</v>
      </c>
    </row>
    <row r="60" spans="2:18">
      <c r="B60" s="182" t="s">
        <v>53</v>
      </c>
      <c r="C60" s="70">
        <v>47.2</v>
      </c>
      <c r="D60" s="48">
        <v>8.6999999999999993</v>
      </c>
      <c r="E60" s="49">
        <v>176</v>
      </c>
      <c r="F60" s="49">
        <v>5</v>
      </c>
      <c r="G60" s="50">
        <v>240.6</v>
      </c>
      <c r="H60" s="50">
        <v>234</v>
      </c>
      <c r="I60" s="51">
        <v>300.10000000000002</v>
      </c>
      <c r="J60" s="135">
        <f t="shared" si="2"/>
        <v>3287.0159090909087</v>
      </c>
      <c r="K60" s="124">
        <v>47.7</v>
      </c>
      <c r="L60" s="26">
        <v>10.6</v>
      </c>
      <c r="M60" s="27">
        <v>167</v>
      </c>
      <c r="N60" s="27">
        <v>3</v>
      </c>
      <c r="O60" s="115">
        <v>245.3</v>
      </c>
      <c r="P60" s="115">
        <v>240.4</v>
      </c>
      <c r="Q60" s="116">
        <v>353.4</v>
      </c>
      <c r="R60" s="135">
        <f t="shared" si="3"/>
        <v>3361.7784431137729</v>
      </c>
    </row>
    <row r="61" spans="2:18">
      <c r="B61" s="182" t="s">
        <v>54</v>
      </c>
      <c r="C61" s="70">
        <v>52.5</v>
      </c>
      <c r="D61" s="48">
        <v>13.7</v>
      </c>
      <c r="E61" s="49">
        <v>151</v>
      </c>
      <c r="F61" s="49">
        <v>9</v>
      </c>
      <c r="G61" s="50">
        <v>168.5</v>
      </c>
      <c r="H61" s="50">
        <v>156.4</v>
      </c>
      <c r="I61" s="51">
        <v>291.7</v>
      </c>
      <c r="J61" s="135">
        <f t="shared" si="2"/>
        <v>2453.5278145695361</v>
      </c>
      <c r="K61" s="124">
        <v>52.4</v>
      </c>
      <c r="L61" s="26">
        <v>12.2</v>
      </c>
      <c r="M61" s="27">
        <v>166</v>
      </c>
      <c r="N61" s="27">
        <v>6</v>
      </c>
      <c r="O61" s="115">
        <v>250.8</v>
      </c>
      <c r="P61" s="115">
        <v>240.8</v>
      </c>
      <c r="Q61" s="116">
        <v>560.4</v>
      </c>
      <c r="R61" s="135">
        <f t="shared" si="3"/>
        <v>3700.5542168674701</v>
      </c>
    </row>
    <row r="62" spans="2:18">
      <c r="B62" s="182" t="s">
        <v>55</v>
      </c>
      <c r="C62" s="70">
        <v>56.7</v>
      </c>
      <c r="D62" s="48">
        <v>12.4</v>
      </c>
      <c r="E62" s="49">
        <v>157</v>
      </c>
      <c r="F62" s="49">
        <v>0</v>
      </c>
      <c r="G62" s="50">
        <v>177.6</v>
      </c>
      <c r="H62" s="50">
        <v>177.2</v>
      </c>
      <c r="I62" s="51">
        <v>253</v>
      </c>
      <c r="J62" s="135">
        <f t="shared" si="2"/>
        <v>2384.1999999999998</v>
      </c>
      <c r="K62" s="124">
        <v>57.5</v>
      </c>
      <c r="L62" s="26">
        <v>14.8</v>
      </c>
      <c r="M62" s="27">
        <v>166</v>
      </c>
      <c r="N62" s="27">
        <v>3</v>
      </c>
      <c r="O62" s="115">
        <v>310.60000000000002</v>
      </c>
      <c r="P62" s="115">
        <v>304.89999999999998</v>
      </c>
      <c r="Q62" s="116">
        <v>832.4</v>
      </c>
      <c r="R62" s="135">
        <f t="shared" si="3"/>
        <v>4642.2536144578316</v>
      </c>
    </row>
    <row r="63" spans="2:18">
      <c r="B63" s="182" t="s">
        <v>56</v>
      </c>
      <c r="C63" s="70">
        <v>63.2</v>
      </c>
      <c r="D63" s="48">
        <v>17.3</v>
      </c>
      <c r="E63" s="49">
        <v>146</v>
      </c>
      <c r="F63" s="49">
        <v>0</v>
      </c>
      <c r="G63" s="50">
        <v>183.3</v>
      </c>
      <c r="H63" s="50">
        <v>183.3</v>
      </c>
      <c r="I63" s="51">
        <v>209.2</v>
      </c>
      <c r="J63" s="135">
        <f t="shared" si="2"/>
        <v>2408.8000000000002</v>
      </c>
      <c r="K63" s="124">
        <v>63.5</v>
      </c>
      <c r="L63" s="26">
        <v>21.3</v>
      </c>
      <c r="M63" s="27">
        <v>170</v>
      </c>
      <c r="N63" s="27">
        <v>0</v>
      </c>
      <c r="O63" s="115">
        <v>199.7</v>
      </c>
      <c r="P63" s="115">
        <v>199.5</v>
      </c>
      <c r="Q63" s="116">
        <v>456</v>
      </c>
      <c r="R63" s="135">
        <f t="shared" si="3"/>
        <v>2852.3999999999996</v>
      </c>
    </row>
    <row r="64" spans="2:18" ht="19.5" thickBot="1">
      <c r="B64" s="184" t="s">
        <v>57</v>
      </c>
      <c r="C64" s="71">
        <v>66.8</v>
      </c>
      <c r="D64" s="64">
        <v>21.2</v>
      </c>
      <c r="E64" s="65">
        <v>155</v>
      </c>
      <c r="F64" s="65">
        <v>2</v>
      </c>
      <c r="G64" s="66">
        <v>200</v>
      </c>
      <c r="H64" s="66">
        <v>197.3</v>
      </c>
      <c r="I64" s="67">
        <v>57.2</v>
      </c>
      <c r="J64" s="136">
        <f t="shared" si="2"/>
        <v>2495.3870967741932</v>
      </c>
      <c r="K64" s="128">
        <v>67.400000000000006</v>
      </c>
      <c r="L64" s="32">
        <v>8.5</v>
      </c>
      <c r="M64" s="33">
        <v>179</v>
      </c>
      <c r="N64" s="33">
        <v>0</v>
      </c>
      <c r="O64" s="121">
        <v>463.9</v>
      </c>
      <c r="P64" s="121">
        <v>463.9</v>
      </c>
      <c r="Q64" s="122">
        <v>1124.5999999999999</v>
      </c>
      <c r="R64" s="136">
        <f t="shared" si="3"/>
        <v>6691.4</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DCanFJw8GK1/8oUg4pDw/4luobkCKjWXjywkGfGEyu0ukRl0gpK7KimB4xmJaoNPvJb6ZyKc3j7KR7mqdkDkXw==" saltValue="KroJka7TUUiNgew+I7l1DA==" spinCount="100000" sheet="1" objects="1" scenarios="1"/>
  <mergeCells count="39">
    <mergeCell ref="M38:M39"/>
    <mergeCell ref="N38:N39"/>
    <mergeCell ref="O38:O39"/>
    <mergeCell ref="G38:G39"/>
    <mergeCell ref="I38:I39"/>
    <mergeCell ref="J38:J39"/>
    <mergeCell ref="K38:K39"/>
    <mergeCell ref="L38:L39"/>
    <mergeCell ref="Q38:Q39"/>
    <mergeCell ref="D6:D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7EDA6-56D6-43C2-BED3-2E358DC1EC00}">
  <dimension ref="A1:R185"/>
  <sheetViews>
    <sheetView zoomScale="73" zoomScaleNormal="73" workbookViewId="0">
      <selection activeCell="F8" sqref="F8"/>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A4" s="47"/>
      <c r="B4" s="118" t="s">
        <v>64</v>
      </c>
      <c r="C4" s="201" t="s">
        <v>12</v>
      </c>
      <c r="D4" s="201"/>
      <c r="E4" s="201"/>
      <c r="F4" s="201"/>
      <c r="G4" s="201"/>
      <c r="H4" s="201"/>
      <c r="I4" s="201"/>
      <c r="J4" s="201"/>
      <c r="K4" s="200" t="s">
        <v>22</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42.8</v>
      </c>
      <c r="D9" s="156">
        <v>13.7</v>
      </c>
      <c r="E9" s="157">
        <v>165</v>
      </c>
      <c r="F9" s="157">
        <v>11</v>
      </c>
      <c r="G9" s="158">
        <v>371</v>
      </c>
      <c r="H9" s="158">
        <v>341.7</v>
      </c>
      <c r="I9" s="159">
        <v>1236.5999999999999</v>
      </c>
      <c r="J9" s="160">
        <f>G9*12+I9+(H9/E9)*F9*12*1.25</f>
        <v>6030.3</v>
      </c>
      <c r="K9" s="155">
        <v>43</v>
      </c>
      <c r="L9" s="156">
        <v>14.1</v>
      </c>
      <c r="M9" s="157">
        <v>167</v>
      </c>
      <c r="N9" s="157">
        <v>14</v>
      </c>
      <c r="O9" s="158">
        <v>362.8</v>
      </c>
      <c r="P9" s="158">
        <v>327.39999999999998</v>
      </c>
      <c r="Q9" s="159">
        <v>1051</v>
      </c>
      <c r="R9" s="160">
        <f>O9*12+Q9+(P9/M9)*N9*12*1.25</f>
        <v>5816.3005988023961</v>
      </c>
    </row>
    <row r="10" spans="1:18">
      <c r="A10" s="77"/>
      <c r="B10" s="181" t="s">
        <v>72</v>
      </c>
      <c r="C10" s="69">
        <v>46.5</v>
      </c>
      <c r="D10" s="59">
        <v>15.1</v>
      </c>
      <c r="E10" s="60">
        <v>170</v>
      </c>
      <c r="F10" s="60">
        <v>10</v>
      </c>
      <c r="G10" s="61">
        <v>372.6</v>
      </c>
      <c r="H10" s="61">
        <v>347.1</v>
      </c>
      <c r="I10" s="62">
        <v>990.3</v>
      </c>
      <c r="J10" s="98">
        <f>G10*12+I10+(H10/E10)*F10*12*1.25</f>
        <v>5767.7647058823541</v>
      </c>
      <c r="K10" s="74">
        <v>47.6</v>
      </c>
      <c r="L10" s="59">
        <v>11.6</v>
      </c>
      <c r="M10" s="60">
        <v>180</v>
      </c>
      <c r="N10" s="60">
        <v>12</v>
      </c>
      <c r="O10" s="61">
        <v>368.8</v>
      </c>
      <c r="P10" s="61">
        <v>340.2</v>
      </c>
      <c r="Q10" s="62">
        <v>566.20000000000005</v>
      </c>
      <c r="R10" s="83">
        <f>O10*12+Q10+(P10/M10)*N10*12*1.25</f>
        <v>5332</v>
      </c>
    </row>
    <row r="11" spans="1:18">
      <c r="A11" s="78"/>
      <c r="B11" s="185" t="s">
        <v>47</v>
      </c>
      <c r="C11" s="70">
        <v>19.3</v>
      </c>
      <c r="D11" s="48">
        <v>0.9</v>
      </c>
      <c r="E11" s="49">
        <v>167</v>
      </c>
      <c r="F11" s="49">
        <v>10</v>
      </c>
      <c r="G11" s="50">
        <v>203.9</v>
      </c>
      <c r="H11" s="50">
        <v>188.1</v>
      </c>
      <c r="I11" s="51">
        <v>279.60000000000002</v>
      </c>
      <c r="J11" s="84">
        <f t="shared" ref="J11:J33" si="0">G11*12+I11+(H11/E11)*F11*12*1.25</f>
        <v>2895.3520958083832</v>
      </c>
      <c r="K11" s="58">
        <v>18.600000000000001</v>
      </c>
      <c r="L11" s="48">
        <v>0.7</v>
      </c>
      <c r="M11" s="49">
        <v>174</v>
      </c>
      <c r="N11" s="49">
        <v>6</v>
      </c>
      <c r="O11" s="50">
        <v>195.3</v>
      </c>
      <c r="P11" s="50">
        <v>188.3</v>
      </c>
      <c r="Q11" s="51">
        <v>56.5</v>
      </c>
      <c r="R11" s="84">
        <f t="shared" ref="R11:R34" si="1">O11*12+Q11+(P11/M11)*N11*12*1.25</f>
        <v>2497.4965517241385</v>
      </c>
    </row>
    <row r="12" spans="1:18">
      <c r="A12" s="78"/>
      <c r="B12" s="185" t="s">
        <v>48</v>
      </c>
      <c r="C12" s="70">
        <v>22.3</v>
      </c>
      <c r="D12" s="48">
        <v>2.9</v>
      </c>
      <c r="E12" s="49">
        <v>168</v>
      </c>
      <c r="F12" s="49">
        <v>15</v>
      </c>
      <c r="G12" s="50">
        <v>258.89999999999998</v>
      </c>
      <c r="H12" s="50">
        <v>231.3</v>
      </c>
      <c r="I12" s="51">
        <v>566.70000000000005</v>
      </c>
      <c r="J12" s="84">
        <f t="shared" si="0"/>
        <v>3983.2767857142858</v>
      </c>
      <c r="K12" s="58">
        <v>22.2</v>
      </c>
      <c r="L12" s="48">
        <v>2.4</v>
      </c>
      <c r="M12" s="49">
        <v>179</v>
      </c>
      <c r="N12" s="49">
        <v>22</v>
      </c>
      <c r="O12" s="50">
        <v>239.4</v>
      </c>
      <c r="P12" s="50">
        <v>208.1</v>
      </c>
      <c r="Q12" s="51">
        <v>397.7</v>
      </c>
      <c r="R12" s="84">
        <f t="shared" si="1"/>
        <v>3654.1480446927376</v>
      </c>
    </row>
    <row r="13" spans="1:18">
      <c r="A13" s="78"/>
      <c r="B13" s="186" t="s">
        <v>49</v>
      </c>
      <c r="C13" s="70">
        <v>27.2</v>
      </c>
      <c r="D13" s="48">
        <v>4.9000000000000004</v>
      </c>
      <c r="E13" s="49">
        <v>169</v>
      </c>
      <c r="F13" s="49">
        <v>15</v>
      </c>
      <c r="G13" s="50">
        <v>285.7</v>
      </c>
      <c r="H13" s="50">
        <v>254.3</v>
      </c>
      <c r="I13" s="51">
        <v>988.7</v>
      </c>
      <c r="J13" s="84">
        <f t="shared" si="0"/>
        <v>4755.665088757396</v>
      </c>
      <c r="K13" s="58">
        <v>26.7</v>
      </c>
      <c r="L13" s="48">
        <v>3.3</v>
      </c>
      <c r="M13" s="49">
        <v>170</v>
      </c>
      <c r="N13" s="49">
        <v>31</v>
      </c>
      <c r="O13" s="50">
        <v>279.89999999999998</v>
      </c>
      <c r="P13" s="50">
        <v>237.3</v>
      </c>
      <c r="Q13" s="51">
        <v>295.8</v>
      </c>
      <c r="R13" s="84">
        <f t="shared" si="1"/>
        <v>4303.6852941176467</v>
      </c>
    </row>
    <row r="14" spans="1:18">
      <c r="A14" s="78"/>
      <c r="B14" s="185" t="s">
        <v>50</v>
      </c>
      <c r="C14" s="70">
        <v>32.6</v>
      </c>
      <c r="D14" s="48">
        <v>7.2</v>
      </c>
      <c r="E14" s="49">
        <v>170</v>
      </c>
      <c r="F14" s="49">
        <v>18</v>
      </c>
      <c r="G14" s="50">
        <v>339.2</v>
      </c>
      <c r="H14" s="50">
        <v>302.89999999999998</v>
      </c>
      <c r="I14" s="51">
        <v>1137.4000000000001</v>
      </c>
      <c r="J14" s="84">
        <f t="shared" si="0"/>
        <v>5688.876470588235</v>
      </c>
      <c r="K14" s="58">
        <v>32.299999999999997</v>
      </c>
      <c r="L14" s="48">
        <v>6.2</v>
      </c>
      <c r="M14" s="49">
        <v>178</v>
      </c>
      <c r="N14" s="49">
        <v>17</v>
      </c>
      <c r="O14" s="50">
        <v>324.89999999999998</v>
      </c>
      <c r="P14" s="50">
        <v>280.7</v>
      </c>
      <c r="Q14" s="51">
        <v>651.70000000000005</v>
      </c>
      <c r="R14" s="84">
        <f t="shared" si="1"/>
        <v>4952.6264044943819</v>
      </c>
    </row>
    <row r="15" spans="1:18">
      <c r="A15" s="78"/>
      <c r="B15" s="185" t="s">
        <v>51</v>
      </c>
      <c r="C15" s="70">
        <v>38</v>
      </c>
      <c r="D15" s="48">
        <v>11.1</v>
      </c>
      <c r="E15" s="49">
        <v>175</v>
      </c>
      <c r="F15" s="49">
        <v>9</v>
      </c>
      <c r="G15" s="50">
        <v>371</v>
      </c>
      <c r="H15" s="50">
        <v>349.1</v>
      </c>
      <c r="I15" s="51">
        <v>779.5</v>
      </c>
      <c r="J15" s="84">
        <f t="shared" si="0"/>
        <v>5500.8057142857142</v>
      </c>
      <c r="K15" s="58">
        <v>37.5</v>
      </c>
      <c r="L15" s="48">
        <v>10.9</v>
      </c>
      <c r="M15" s="49">
        <v>184</v>
      </c>
      <c r="N15" s="49">
        <v>17</v>
      </c>
      <c r="O15" s="50">
        <v>361.8</v>
      </c>
      <c r="P15" s="50">
        <v>335</v>
      </c>
      <c r="Q15" s="51">
        <v>657.3</v>
      </c>
      <c r="R15" s="84">
        <f t="shared" si="1"/>
        <v>5463.1663043478266</v>
      </c>
    </row>
    <row r="16" spans="1:18">
      <c r="A16" s="78"/>
      <c r="B16" s="185" t="s">
        <v>52</v>
      </c>
      <c r="C16" s="70">
        <v>42.8</v>
      </c>
      <c r="D16" s="48">
        <v>16.3</v>
      </c>
      <c r="E16" s="49">
        <v>171</v>
      </c>
      <c r="F16" s="49">
        <v>17</v>
      </c>
      <c r="G16" s="50">
        <v>413.9</v>
      </c>
      <c r="H16" s="50">
        <v>369.5</v>
      </c>
      <c r="I16" s="51">
        <v>1182.9000000000001</v>
      </c>
      <c r="J16" s="84">
        <f t="shared" si="0"/>
        <v>6700.7087719298233</v>
      </c>
      <c r="K16" s="58">
        <v>42.5</v>
      </c>
      <c r="L16" s="48">
        <v>9.8000000000000007</v>
      </c>
      <c r="M16" s="49">
        <v>182</v>
      </c>
      <c r="N16" s="49">
        <v>15</v>
      </c>
      <c r="O16" s="50">
        <v>375</v>
      </c>
      <c r="P16" s="50">
        <v>338.2</v>
      </c>
      <c r="Q16" s="51">
        <v>520.79999999999995</v>
      </c>
      <c r="R16" s="84">
        <f t="shared" si="1"/>
        <v>5438.9043956043961</v>
      </c>
    </row>
    <row r="17" spans="1:18">
      <c r="A17" s="78"/>
      <c r="B17" s="185" t="s">
        <v>53</v>
      </c>
      <c r="C17" s="70">
        <v>47.4</v>
      </c>
      <c r="D17" s="48">
        <v>19.3</v>
      </c>
      <c r="E17" s="49">
        <v>171</v>
      </c>
      <c r="F17" s="49">
        <v>11</v>
      </c>
      <c r="G17" s="50">
        <v>423.1</v>
      </c>
      <c r="H17" s="50">
        <v>390.1</v>
      </c>
      <c r="I17" s="51">
        <v>1292.2</v>
      </c>
      <c r="J17" s="84">
        <f t="shared" si="0"/>
        <v>6745.8122807017553</v>
      </c>
      <c r="K17" s="58">
        <v>47.7</v>
      </c>
      <c r="L17" s="48">
        <v>12.5</v>
      </c>
      <c r="M17" s="49">
        <v>186</v>
      </c>
      <c r="N17" s="49">
        <v>9</v>
      </c>
      <c r="O17" s="50">
        <v>444.1</v>
      </c>
      <c r="P17" s="50">
        <v>421.8</v>
      </c>
      <c r="Q17" s="51">
        <v>632.4</v>
      </c>
      <c r="R17" s="84">
        <f t="shared" si="1"/>
        <v>6267.7451612903233</v>
      </c>
    </row>
    <row r="18" spans="1:18">
      <c r="A18" s="78"/>
      <c r="B18" s="185" t="s">
        <v>54</v>
      </c>
      <c r="C18" s="70">
        <v>52.3</v>
      </c>
      <c r="D18" s="48">
        <v>19.3</v>
      </c>
      <c r="E18" s="49">
        <v>169</v>
      </c>
      <c r="F18" s="49">
        <v>8</v>
      </c>
      <c r="G18" s="50">
        <v>437.2</v>
      </c>
      <c r="H18" s="50">
        <v>417.5</v>
      </c>
      <c r="I18" s="51">
        <v>1118.5999999999999</v>
      </c>
      <c r="J18" s="84">
        <f t="shared" si="0"/>
        <v>6661.4497041420118</v>
      </c>
      <c r="K18" s="58">
        <v>52.3</v>
      </c>
      <c r="L18" s="48">
        <v>9.6999999999999993</v>
      </c>
      <c r="M18" s="49">
        <v>180</v>
      </c>
      <c r="N18" s="49">
        <v>11</v>
      </c>
      <c r="O18" s="50">
        <v>403.7</v>
      </c>
      <c r="P18" s="50">
        <v>367</v>
      </c>
      <c r="Q18" s="51">
        <v>626.4</v>
      </c>
      <c r="R18" s="84">
        <f t="shared" si="1"/>
        <v>5807.2166666666662</v>
      </c>
    </row>
    <row r="19" spans="1:18">
      <c r="A19" s="78"/>
      <c r="B19" s="185" t="s">
        <v>55</v>
      </c>
      <c r="C19" s="70">
        <v>57.2</v>
      </c>
      <c r="D19" s="48">
        <v>17.899999999999999</v>
      </c>
      <c r="E19" s="49">
        <v>169</v>
      </c>
      <c r="F19" s="49">
        <v>8</v>
      </c>
      <c r="G19" s="50">
        <v>447.8</v>
      </c>
      <c r="H19" s="50">
        <v>427.3</v>
      </c>
      <c r="I19" s="51">
        <v>947.8</v>
      </c>
      <c r="J19" s="84">
        <f t="shared" si="0"/>
        <v>6624.8082840236693</v>
      </c>
      <c r="K19" s="58">
        <v>57.2</v>
      </c>
      <c r="L19" s="48">
        <v>18.899999999999999</v>
      </c>
      <c r="M19" s="49">
        <v>182</v>
      </c>
      <c r="N19" s="49">
        <v>7</v>
      </c>
      <c r="O19" s="50">
        <v>384.1</v>
      </c>
      <c r="P19" s="50">
        <v>368</v>
      </c>
      <c r="Q19" s="51">
        <v>787.1</v>
      </c>
      <c r="R19" s="84">
        <f t="shared" si="1"/>
        <v>5608.6076923076935</v>
      </c>
    </row>
    <row r="20" spans="1:18">
      <c r="A20" s="78"/>
      <c r="B20" s="185" t="s">
        <v>56</v>
      </c>
      <c r="C20" s="70">
        <v>62</v>
      </c>
      <c r="D20" s="48">
        <v>25.9</v>
      </c>
      <c r="E20" s="49">
        <v>174</v>
      </c>
      <c r="F20" s="49">
        <v>5</v>
      </c>
      <c r="G20" s="50">
        <v>387.5</v>
      </c>
      <c r="H20" s="50">
        <v>375.2</v>
      </c>
      <c r="I20" s="51">
        <v>822.8</v>
      </c>
      <c r="J20" s="84">
        <f t="shared" si="0"/>
        <v>5634.5241379310346</v>
      </c>
      <c r="K20" s="58">
        <v>62.1</v>
      </c>
      <c r="L20" s="48">
        <v>16.7</v>
      </c>
      <c r="M20" s="49">
        <v>178</v>
      </c>
      <c r="N20" s="49">
        <v>5</v>
      </c>
      <c r="O20" s="50">
        <v>372.8</v>
      </c>
      <c r="P20" s="50">
        <v>355.5</v>
      </c>
      <c r="Q20" s="51">
        <v>554</v>
      </c>
      <c r="R20" s="84">
        <f t="shared" si="1"/>
        <v>5177.389325842697</v>
      </c>
    </row>
    <row r="21" spans="1:18" ht="19.5" thickBot="1">
      <c r="A21" s="78"/>
      <c r="B21" s="187" t="s">
        <v>57</v>
      </c>
      <c r="C21" s="70">
        <v>67.599999999999994</v>
      </c>
      <c r="D21" s="48">
        <v>20.399999999999999</v>
      </c>
      <c r="E21" s="49">
        <v>169</v>
      </c>
      <c r="F21" s="49">
        <v>4</v>
      </c>
      <c r="G21" s="50">
        <v>313.89999999999998</v>
      </c>
      <c r="H21" s="50">
        <v>301.7</v>
      </c>
      <c r="I21" s="51">
        <v>744.3</v>
      </c>
      <c r="J21" s="84">
        <f t="shared" si="0"/>
        <v>4618.2124260355022</v>
      </c>
      <c r="K21" s="58">
        <v>67.099999999999994</v>
      </c>
      <c r="L21" s="48">
        <v>18.5</v>
      </c>
      <c r="M21" s="49">
        <v>175</v>
      </c>
      <c r="N21" s="49">
        <v>8</v>
      </c>
      <c r="O21" s="50">
        <v>331.6</v>
      </c>
      <c r="P21" s="50">
        <v>310.5</v>
      </c>
      <c r="Q21" s="51">
        <v>367.2</v>
      </c>
      <c r="R21" s="84">
        <f t="shared" si="1"/>
        <v>4559.3142857142866</v>
      </c>
    </row>
    <row r="22" spans="1:18" s="167" customFormat="1" ht="39" customHeight="1" thickBot="1">
      <c r="A22" s="166"/>
      <c r="B22" s="189" t="s">
        <v>80</v>
      </c>
      <c r="C22" s="155">
        <v>41</v>
      </c>
      <c r="D22" s="161">
        <v>8.4</v>
      </c>
      <c r="E22" s="162">
        <v>162</v>
      </c>
      <c r="F22" s="162">
        <v>5</v>
      </c>
      <c r="G22" s="163">
        <v>267.89999999999998</v>
      </c>
      <c r="H22" s="163">
        <v>254.1</v>
      </c>
      <c r="I22" s="164">
        <v>709.7</v>
      </c>
      <c r="J22" s="160">
        <f>G22*12+I22+(H22/E22)*F22*12*1.25</f>
        <v>4042.1388888888887</v>
      </c>
      <c r="K22" s="155">
        <v>40.9</v>
      </c>
      <c r="L22" s="161">
        <v>9.1</v>
      </c>
      <c r="M22" s="162">
        <v>165</v>
      </c>
      <c r="N22" s="162">
        <v>6</v>
      </c>
      <c r="O22" s="163">
        <v>246</v>
      </c>
      <c r="P22" s="163">
        <v>231.4</v>
      </c>
      <c r="Q22" s="164">
        <v>564.9</v>
      </c>
      <c r="R22" s="165">
        <f>O22*12+Q22+(P22/M22)*N22*12*1.25</f>
        <v>3643.1181818181817</v>
      </c>
    </row>
    <row r="23" spans="1:18">
      <c r="A23" s="77"/>
      <c r="B23" s="180" t="s">
        <v>73</v>
      </c>
      <c r="C23" s="69">
        <v>42.4</v>
      </c>
      <c r="D23" s="59">
        <v>13.3</v>
      </c>
      <c r="E23" s="60">
        <v>176</v>
      </c>
      <c r="F23" s="60">
        <v>2</v>
      </c>
      <c r="G23" s="61">
        <v>262.8</v>
      </c>
      <c r="H23" s="61">
        <v>258</v>
      </c>
      <c r="I23" s="62">
        <v>886</v>
      </c>
      <c r="J23" s="83">
        <f t="shared" si="0"/>
        <v>4083.5772727272729</v>
      </c>
      <c r="K23" s="74">
        <v>45.3</v>
      </c>
      <c r="L23" s="59">
        <v>10.1</v>
      </c>
      <c r="M23" s="60">
        <v>174</v>
      </c>
      <c r="N23" s="60">
        <v>3</v>
      </c>
      <c r="O23" s="61">
        <v>250.8</v>
      </c>
      <c r="P23" s="61">
        <v>242.5</v>
      </c>
      <c r="Q23" s="62">
        <v>449.2</v>
      </c>
      <c r="R23" s="83">
        <f t="shared" si="1"/>
        <v>3521.5155172413797</v>
      </c>
    </row>
    <row r="24" spans="1:18">
      <c r="A24" s="78"/>
      <c r="B24" s="185" t="s">
        <v>47</v>
      </c>
      <c r="C24" s="70" t="s">
        <v>58</v>
      </c>
      <c r="D24" s="48" t="s">
        <v>58</v>
      </c>
      <c r="E24" s="49" t="s">
        <v>58</v>
      </c>
      <c r="F24" s="49" t="s">
        <v>58</v>
      </c>
      <c r="G24" s="50" t="s">
        <v>58</v>
      </c>
      <c r="H24" s="50" t="s">
        <v>58</v>
      </c>
      <c r="I24" s="51" t="s">
        <v>58</v>
      </c>
      <c r="J24" s="97" t="s">
        <v>58</v>
      </c>
      <c r="K24" s="58">
        <v>19.5</v>
      </c>
      <c r="L24" s="48">
        <v>1.5</v>
      </c>
      <c r="M24" s="49">
        <v>176</v>
      </c>
      <c r="N24" s="49">
        <v>0</v>
      </c>
      <c r="O24" s="50">
        <v>179.8</v>
      </c>
      <c r="P24" s="50">
        <v>179.8</v>
      </c>
      <c r="Q24" s="51">
        <v>346</v>
      </c>
      <c r="R24" s="84">
        <f t="shared" si="1"/>
        <v>2503.6000000000004</v>
      </c>
    </row>
    <row r="25" spans="1:18">
      <c r="A25" s="78"/>
      <c r="B25" s="185" t="s">
        <v>48</v>
      </c>
      <c r="C25" s="70">
        <v>23</v>
      </c>
      <c r="D25" s="48">
        <v>2.2000000000000002</v>
      </c>
      <c r="E25" s="49">
        <v>181</v>
      </c>
      <c r="F25" s="49">
        <v>2</v>
      </c>
      <c r="G25" s="50">
        <v>232.6</v>
      </c>
      <c r="H25" s="50">
        <v>222.2</v>
      </c>
      <c r="I25" s="51">
        <v>368.1</v>
      </c>
      <c r="J25" s="84">
        <f t="shared" si="0"/>
        <v>3196.1287292817678</v>
      </c>
      <c r="K25" s="58">
        <v>23.6</v>
      </c>
      <c r="L25" s="48">
        <v>1.9</v>
      </c>
      <c r="M25" s="49">
        <v>176</v>
      </c>
      <c r="N25" s="49">
        <v>0</v>
      </c>
      <c r="O25" s="50">
        <v>207.7</v>
      </c>
      <c r="P25" s="50">
        <v>207.7</v>
      </c>
      <c r="Q25" s="51">
        <v>364.6</v>
      </c>
      <c r="R25" s="84">
        <f t="shared" si="1"/>
        <v>2856.9999999999995</v>
      </c>
    </row>
    <row r="26" spans="1:18">
      <c r="A26" s="78"/>
      <c r="B26" s="186" t="s">
        <v>49</v>
      </c>
      <c r="C26" s="70">
        <v>27.7</v>
      </c>
      <c r="D26" s="48">
        <v>4.2</v>
      </c>
      <c r="E26" s="49">
        <v>178</v>
      </c>
      <c r="F26" s="49">
        <v>2</v>
      </c>
      <c r="G26" s="50">
        <v>241.5</v>
      </c>
      <c r="H26" s="50">
        <v>238.7</v>
      </c>
      <c r="I26" s="51">
        <v>1035</v>
      </c>
      <c r="J26" s="84">
        <f t="shared" si="0"/>
        <v>3973.2303370786517</v>
      </c>
      <c r="K26" s="58">
        <v>28.7</v>
      </c>
      <c r="L26" s="48">
        <v>2.7</v>
      </c>
      <c r="M26" s="49">
        <v>175</v>
      </c>
      <c r="N26" s="49">
        <v>0</v>
      </c>
      <c r="O26" s="50">
        <v>198</v>
      </c>
      <c r="P26" s="50">
        <v>198</v>
      </c>
      <c r="Q26" s="51">
        <v>168.5</v>
      </c>
      <c r="R26" s="84">
        <f t="shared" si="1"/>
        <v>2544.5</v>
      </c>
    </row>
    <row r="27" spans="1:18">
      <c r="A27" s="78"/>
      <c r="B27" s="185" t="s">
        <v>50</v>
      </c>
      <c r="C27" s="70">
        <v>32.5</v>
      </c>
      <c r="D27" s="48">
        <v>3.1</v>
      </c>
      <c r="E27" s="49">
        <v>172</v>
      </c>
      <c r="F27" s="49">
        <v>0</v>
      </c>
      <c r="G27" s="50">
        <v>221.9</v>
      </c>
      <c r="H27" s="50">
        <v>221.9</v>
      </c>
      <c r="I27" s="51">
        <v>590.4</v>
      </c>
      <c r="J27" s="84">
        <f t="shared" si="0"/>
        <v>3253.2000000000003</v>
      </c>
      <c r="K27" s="58">
        <v>33.200000000000003</v>
      </c>
      <c r="L27" s="48">
        <v>5.5</v>
      </c>
      <c r="M27" s="49">
        <v>181</v>
      </c>
      <c r="N27" s="49">
        <v>1</v>
      </c>
      <c r="O27" s="50">
        <v>193.4</v>
      </c>
      <c r="P27" s="50">
        <v>192.6</v>
      </c>
      <c r="Q27" s="51">
        <v>347.2</v>
      </c>
      <c r="R27" s="84">
        <f t="shared" si="1"/>
        <v>2683.9613259668508</v>
      </c>
    </row>
    <row r="28" spans="1:18">
      <c r="A28" s="78"/>
      <c r="B28" s="185" t="s">
        <v>51</v>
      </c>
      <c r="C28" s="70">
        <v>37.6</v>
      </c>
      <c r="D28" s="48">
        <v>11.3</v>
      </c>
      <c r="E28" s="49">
        <v>180</v>
      </c>
      <c r="F28" s="49">
        <v>0</v>
      </c>
      <c r="G28" s="50">
        <v>266.89999999999998</v>
      </c>
      <c r="H28" s="50">
        <v>266.39999999999998</v>
      </c>
      <c r="I28" s="51">
        <v>404.8</v>
      </c>
      <c r="J28" s="84">
        <f t="shared" si="0"/>
        <v>3607.6</v>
      </c>
      <c r="K28" s="58">
        <v>38.4</v>
      </c>
      <c r="L28" s="48">
        <v>8.6999999999999993</v>
      </c>
      <c r="M28" s="49">
        <v>178</v>
      </c>
      <c r="N28" s="49">
        <v>7</v>
      </c>
      <c r="O28" s="50">
        <v>256.89999999999998</v>
      </c>
      <c r="P28" s="50">
        <v>244.9</v>
      </c>
      <c r="Q28" s="51">
        <v>508.6</v>
      </c>
      <c r="R28" s="84">
        <f t="shared" si="1"/>
        <v>3735.8634831460672</v>
      </c>
    </row>
    <row r="29" spans="1:18">
      <c r="A29" s="78"/>
      <c r="B29" s="185" t="s">
        <v>52</v>
      </c>
      <c r="C29" s="70">
        <v>41.5</v>
      </c>
      <c r="D29" s="48">
        <v>8.5</v>
      </c>
      <c r="E29" s="49">
        <v>169</v>
      </c>
      <c r="F29" s="49">
        <v>0</v>
      </c>
      <c r="G29" s="50">
        <v>212.7</v>
      </c>
      <c r="H29" s="50">
        <v>212.7</v>
      </c>
      <c r="I29" s="51">
        <v>810</v>
      </c>
      <c r="J29" s="84">
        <f t="shared" si="0"/>
        <v>3362.3999999999996</v>
      </c>
      <c r="K29" s="58">
        <v>41.8</v>
      </c>
      <c r="L29" s="48">
        <v>4.4000000000000004</v>
      </c>
      <c r="M29" s="49">
        <v>169</v>
      </c>
      <c r="N29" s="49">
        <v>3</v>
      </c>
      <c r="O29" s="50">
        <v>257.10000000000002</v>
      </c>
      <c r="P29" s="50">
        <v>253.6</v>
      </c>
      <c r="Q29" s="51">
        <v>268.5</v>
      </c>
      <c r="R29" s="84">
        <f t="shared" si="1"/>
        <v>3421.2266272189354</v>
      </c>
    </row>
    <row r="30" spans="1:18">
      <c r="A30" s="78"/>
      <c r="B30" s="185" t="s">
        <v>53</v>
      </c>
      <c r="C30" s="70">
        <v>48</v>
      </c>
      <c r="D30" s="48">
        <v>20.100000000000001</v>
      </c>
      <c r="E30" s="49">
        <v>176</v>
      </c>
      <c r="F30" s="49">
        <v>3</v>
      </c>
      <c r="G30" s="50">
        <v>296.39999999999998</v>
      </c>
      <c r="H30" s="50">
        <v>291.2</v>
      </c>
      <c r="I30" s="51">
        <v>1508.8</v>
      </c>
      <c r="J30" s="84">
        <f t="shared" si="0"/>
        <v>5140.0545454545445</v>
      </c>
      <c r="K30" s="58">
        <v>48.4</v>
      </c>
      <c r="L30" s="48">
        <v>9.1999999999999993</v>
      </c>
      <c r="M30" s="49">
        <v>172</v>
      </c>
      <c r="N30" s="49">
        <v>2</v>
      </c>
      <c r="O30" s="50">
        <v>227.3</v>
      </c>
      <c r="P30" s="50">
        <v>224</v>
      </c>
      <c r="Q30" s="51">
        <v>486.9</v>
      </c>
      <c r="R30" s="84">
        <f t="shared" si="1"/>
        <v>3253.5697674418611</v>
      </c>
    </row>
    <row r="31" spans="1:18">
      <c r="A31" s="78"/>
      <c r="B31" s="185" t="s">
        <v>54</v>
      </c>
      <c r="C31" s="70">
        <v>53.3</v>
      </c>
      <c r="D31" s="48">
        <v>14.9</v>
      </c>
      <c r="E31" s="49">
        <v>170</v>
      </c>
      <c r="F31" s="49">
        <v>5</v>
      </c>
      <c r="G31" s="50">
        <v>271.60000000000002</v>
      </c>
      <c r="H31" s="50">
        <v>258.7</v>
      </c>
      <c r="I31" s="51">
        <v>732.1</v>
      </c>
      <c r="J31" s="84">
        <f t="shared" si="0"/>
        <v>4105.4323529411768</v>
      </c>
      <c r="K31" s="58">
        <v>51.7</v>
      </c>
      <c r="L31" s="48">
        <v>13.1</v>
      </c>
      <c r="M31" s="49">
        <v>172</v>
      </c>
      <c r="N31" s="49">
        <v>10</v>
      </c>
      <c r="O31" s="50">
        <v>275.89999999999998</v>
      </c>
      <c r="P31" s="50">
        <v>263.89999999999998</v>
      </c>
      <c r="Q31" s="51">
        <v>362</v>
      </c>
      <c r="R31" s="84">
        <f t="shared" si="1"/>
        <v>3902.9453488372092</v>
      </c>
    </row>
    <row r="32" spans="1:18">
      <c r="A32" s="78"/>
      <c r="B32" s="185" t="s">
        <v>55</v>
      </c>
      <c r="C32" s="70">
        <v>59.2</v>
      </c>
      <c r="D32" s="48">
        <v>10.199999999999999</v>
      </c>
      <c r="E32" s="49">
        <v>183</v>
      </c>
      <c r="F32" s="49">
        <v>0</v>
      </c>
      <c r="G32" s="50">
        <v>249.9</v>
      </c>
      <c r="H32" s="50">
        <v>249.9</v>
      </c>
      <c r="I32" s="51">
        <v>437.3</v>
      </c>
      <c r="J32" s="84">
        <f t="shared" si="0"/>
        <v>3436.1000000000004</v>
      </c>
      <c r="K32" s="58">
        <v>58</v>
      </c>
      <c r="L32" s="48">
        <v>16.7</v>
      </c>
      <c r="M32" s="49">
        <v>180</v>
      </c>
      <c r="N32" s="49">
        <v>0</v>
      </c>
      <c r="O32" s="50">
        <v>257.60000000000002</v>
      </c>
      <c r="P32" s="50">
        <v>255.8</v>
      </c>
      <c r="Q32" s="51">
        <v>602.70000000000005</v>
      </c>
      <c r="R32" s="84">
        <f t="shared" si="1"/>
        <v>3693.9000000000005</v>
      </c>
    </row>
    <row r="33" spans="1:18">
      <c r="A33" s="78"/>
      <c r="B33" s="185" t="s">
        <v>56</v>
      </c>
      <c r="C33" s="70">
        <v>60.5</v>
      </c>
      <c r="D33" s="48">
        <v>26.5</v>
      </c>
      <c r="E33" s="49">
        <v>170</v>
      </c>
      <c r="F33" s="49">
        <v>0</v>
      </c>
      <c r="G33" s="50">
        <v>309</v>
      </c>
      <c r="H33" s="50">
        <v>309</v>
      </c>
      <c r="I33" s="51">
        <v>0</v>
      </c>
      <c r="J33" s="84">
        <f t="shared" si="0"/>
        <v>3708</v>
      </c>
      <c r="K33" s="58">
        <v>61</v>
      </c>
      <c r="L33" s="48">
        <v>20.7</v>
      </c>
      <c r="M33" s="49">
        <v>175</v>
      </c>
      <c r="N33" s="49">
        <v>3</v>
      </c>
      <c r="O33" s="50">
        <v>365.8</v>
      </c>
      <c r="P33" s="50">
        <v>322</v>
      </c>
      <c r="Q33" s="51">
        <v>696.9</v>
      </c>
      <c r="R33" s="84">
        <f t="shared" si="1"/>
        <v>5169.3</v>
      </c>
    </row>
    <row r="34" spans="1:18" ht="19.5" thickBot="1">
      <c r="A34" s="78"/>
      <c r="B34" s="187" t="s">
        <v>57</v>
      </c>
      <c r="C34" s="71" t="s">
        <v>58</v>
      </c>
      <c r="D34" s="64" t="s">
        <v>58</v>
      </c>
      <c r="E34" s="65" t="s">
        <v>58</v>
      </c>
      <c r="F34" s="65" t="s">
        <v>58</v>
      </c>
      <c r="G34" s="66" t="s">
        <v>58</v>
      </c>
      <c r="H34" s="66" t="s">
        <v>58</v>
      </c>
      <c r="I34" s="67" t="s">
        <v>58</v>
      </c>
      <c r="J34" s="85" t="s">
        <v>58</v>
      </c>
      <c r="K34" s="75">
        <v>68.8</v>
      </c>
      <c r="L34" s="64">
        <v>24.1</v>
      </c>
      <c r="M34" s="65">
        <v>156</v>
      </c>
      <c r="N34" s="65">
        <v>0</v>
      </c>
      <c r="O34" s="66">
        <v>251.1</v>
      </c>
      <c r="P34" s="66">
        <v>251.1</v>
      </c>
      <c r="Q34" s="67">
        <v>130.6</v>
      </c>
      <c r="R34" s="85">
        <f t="shared" si="1"/>
        <v>3143.7999999999997</v>
      </c>
    </row>
    <row r="35" spans="1:18" ht="19.5" thickBot="1">
      <c r="C35" s="1"/>
      <c r="D35" s="1"/>
      <c r="E35" s="2"/>
      <c r="F35" s="2"/>
      <c r="G35" s="3"/>
      <c r="H35" s="3"/>
      <c r="I35" s="4"/>
      <c r="J35" s="5"/>
      <c r="K35" s="1"/>
      <c r="L35" s="1"/>
      <c r="M35" s="2"/>
      <c r="N35" s="2"/>
      <c r="O35" s="3"/>
      <c r="P35" s="3"/>
      <c r="Q35" s="4"/>
      <c r="R35" s="5"/>
    </row>
    <row r="36" spans="1:18">
      <c r="B36" s="118" t="s">
        <v>76</v>
      </c>
      <c r="C36" s="201" t="s">
        <v>12</v>
      </c>
      <c r="D36" s="201"/>
      <c r="E36" s="201"/>
      <c r="F36" s="201"/>
      <c r="G36" s="201"/>
      <c r="H36" s="201"/>
      <c r="I36" s="201"/>
      <c r="J36" s="201"/>
      <c r="K36" s="200" t="s">
        <v>22</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46.7</v>
      </c>
      <c r="D41" s="59">
        <v>14.6</v>
      </c>
      <c r="E41" s="60">
        <v>176</v>
      </c>
      <c r="F41" s="60">
        <v>4</v>
      </c>
      <c r="G41" s="61">
        <v>346.7</v>
      </c>
      <c r="H41" s="61">
        <v>337.3</v>
      </c>
      <c r="I41" s="62">
        <v>658</v>
      </c>
      <c r="J41" s="134">
        <f t="shared" ref="J41:J64" si="2">G41*12+I41+(H41/E41)*F41*12*1.25</f>
        <v>4933.3886363636357</v>
      </c>
      <c r="K41" s="123">
        <v>47.7</v>
      </c>
      <c r="L41" s="42">
        <v>13.9</v>
      </c>
      <c r="M41" s="43">
        <v>175</v>
      </c>
      <c r="N41" s="43">
        <v>8</v>
      </c>
      <c r="O41" s="119">
        <v>302.2</v>
      </c>
      <c r="P41" s="119">
        <v>286.5</v>
      </c>
      <c r="Q41" s="120">
        <v>498.8</v>
      </c>
      <c r="R41" s="134">
        <f t="shared" ref="R41:R64" si="3">O41*12+Q41+(P41/M41)*N41*12*1.25</f>
        <v>4321.6571428571424</v>
      </c>
    </row>
    <row r="42" spans="1:18">
      <c r="B42" s="182" t="s">
        <v>47</v>
      </c>
      <c r="C42" s="70">
        <v>17.3</v>
      </c>
      <c r="D42" s="48">
        <v>0.5</v>
      </c>
      <c r="E42" s="49">
        <v>187</v>
      </c>
      <c r="F42" s="49">
        <v>4</v>
      </c>
      <c r="G42" s="50">
        <v>185.3</v>
      </c>
      <c r="H42" s="50">
        <v>171.9</v>
      </c>
      <c r="I42" s="51">
        <v>0</v>
      </c>
      <c r="J42" s="135">
        <f t="shared" si="2"/>
        <v>2278.755080213904</v>
      </c>
      <c r="K42" s="124">
        <v>18.5</v>
      </c>
      <c r="L42" s="26">
        <v>0.5</v>
      </c>
      <c r="M42" s="27">
        <v>192</v>
      </c>
      <c r="N42" s="27">
        <v>0</v>
      </c>
      <c r="O42" s="115">
        <v>210.8</v>
      </c>
      <c r="P42" s="115">
        <v>210.8</v>
      </c>
      <c r="Q42" s="116">
        <v>0</v>
      </c>
      <c r="R42" s="135">
        <f t="shared" si="3"/>
        <v>2529.6000000000004</v>
      </c>
    </row>
    <row r="43" spans="1:18">
      <c r="B43" s="182" t="s">
        <v>48</v>
      </c>
      <c r="C43" s="70">
        <v>23</v>
      </c>
      <c r="D43" s="48">
        <v>2.2999999999999998</v>
      </c>
      <c r="E43" s="49">
        <v>176</v>
      </c>
      <c r="F43" s="49">
        <v>4</v>
      </c>
      <c r="G43" s="50">
        <v>224.4</v>
      </c>
      <c r="H43" s="50">
        <v>217.1</v>
      </c>
      <c r="I43" s="51">
        <v>217.3</v>
      </c>
      <c r="J43" s="135">
        <f t="shared" si="2"/>
        <v>2984.1113636363639</v>
      </c>
      <c r="K43" s="124">
        <v>22.7</v>
      </c>
      <c r="L43" s="26">
        <v>1.6</v>
      </c>
      <c r="M43" s="27">
        <v>182</v>
      </c>
      <c r="N43" s="27">
        <v>2</v>
      </c>
      <c r="O43" s="115">
        <v>182.4</v>
      </c>
      <c r="P43" s="115">
        <v>178.1</v>
      </c>
      <c r="Q43" s="116">
        <v>61.3</v>
      </c>
      <c r="R43" s="135">
        <f t="shared" si="3"/>
        <v>2279.457142857143</v>
      </c>
    </row>
    <row r="44" spans="1:18">
      <c r="B44" s="183" t="s">
        <v>49</v>
      </c>
      <c r="C44" s="70">
        <v>27.8</v>
      </c>
      <c r="D44" s="48">
        <v>5</v>
      </c>
      <c r="E44" s="49">
        <v>182</v>
      </c>
      <c r="F44" s="49">
        <v>13</v>
      </c>
      <c r="G44" s="50">
        <v>263.7</v>
      </c>
      <c r="H44" s="50">
        <v>240.2</v>
      </c>
      <c r="I44" s="51">
        <v>368.6</v>
      </c>
      <c r="J44" s="135">
        <f t="shared" si="2"/>
        <v>3790.3571428571422</v>
      </c>
      <c r="K44" s="124">
        <v>28.4</v>
      </c>
      <c r="L44" s="26">
        <v>7.2</v>
      </c>
      <c r="M44" s="27">
        <v>175</v>
      </c>
      <c r="N44" s="27">
        <v>2</v>
      </c>
      <c r="O44" s="115">
        <v>262.8</v>
      </c>
      <c r="P44" s="115">
        <v>260.3</v>
      </c>
      <c r="Q44" s="116">
        <v>462.9</v>
      </c>
      <c r="R44" s="135">
        <f t="shared" si="3"/>
        <v>3661.1228571428578</v>
      </c>
    </row>
    <row r="45" spans="1:18">
      <c r="B45" s="182" t="s">
        <v>50</v>
      </c>
      <c r="C45" s="70">
        <v>32.4</v>
      </c>
      <c r="D45" s="48">
        <v>7.7</v>
      </c>
      <c r="E45" s="49">
        <v>169</v>
      </c>
      <c r="F45" s="49">
        <v>8</v>
      </c>
      <c r="G45" s="50">
        <v>301.3</v>
      </c>
      <c r="H45" s="50">
        <v>282.89999999999998</v>
      </c>
      <c r="I45" s="51">
        <v>504.4</v>
      </c>
      <c r="J45" s="135">
        <f t="shared" si="2"/>
        <v>4320.8757396449701</v>
      </c>
      <c r="K45" s="124">
        <v>32.200000000000003</v>
      </c>
      <c r="L45" s="26">
        <v>6</v>
      </c>
      <c r="M45" s="27">
        <v>177</v>
      </c>
      <c r="N45" s="27">
        <v>5</v>
      </c>
      <c r="O45" s="115">
        <v>252.5</v>
      </c>
      <c r="P45" s="115">
        <v>244.5</v>
      </c>
      <c r="Q45" s="116">
        <v>192.6</v>
      </c>
      <c r="R45" s="135">
        <f t="shared" si="3"/>
        <v>3326.2016949152539</v>
      </c>
    </row>
    <row r="46" spans="1:18">
      <c r="B46" s="182" t="s">
        <v>51</v>
      </c>
      <c r="C46" s="70">
        <v>37.9</v>
      </c>
      <c r="D46" s="48">
        <v>6.8</v>
      </c>
      <c r="E46" s="49">
        <v>174</v>
      </c>
      <c r="F46" s="49">
        <v>7</v>
      </c>
      <c r="G46" s="50">
        <v>319.39999999999998</v>
      </c>
      <c r="H46" s="50">
        <v>304.8</v>
      </c>
      <c r="I46" s="51">
        <v>754</v>
      </c>
      <c r="J46" s="135">
        <f t="shared" si="2"/>
        <v>4770.7310344827583</v>
      </c>
      <c r="K46" s="124">
        <v>37.4</v>
      </c>
      <c r="L46" s="26">
        <v>10.6</v>
      </c>
      <c r="M46" s="27">
        <v>169</v>
      </c>
      <c r="N46" s="27">
        <v>13</v>
      </c>
      <c r="O46" s="115">
        <v>307.5</v>
      </c>
      <c r="P46" s="115">
        <v>285.3</v>
      </c>
      <c r="Q46" s="116">
        <v>397.4</v>
      </c>
      <c r="R46" s="135">
        <f t="shared" si="3"/>
        <v>4416.5923076923082</v>
      </c>
    </row>
    <row r="47" spans="1:18">
      <c r="B47" s="182" t="s">
        <v>52</v>
      </c>
      <c r="C47" s="70">
        <v>42.8</v>
      </c>
      <c r="D47" s="48">
        <v>13.1</v>
      </c>
      <c r="E47" s="49">
        <v>175</v>
      </c>
      <c r="F47" s="49">
        <v>3</v>
      </c>
      <c r="G47" s="50">
        <v>381.6</v>
      </c>
      <c r="H47" s="50">
        <v>374.7</v>
      </c>
      <c r="I47" s="51">
        <v>841.2</v>
      </c>
      <c r="J47" s="135">
        <f t="shared" si="2"/>
        <v>5516.7514285714287</v>
      </c>
      <c r="K47" s="124">
        <v>42.4</v>
      </c>
      <c r="L47" s="26">
        <v>10.3</v>
      </c>
      <c r="M47" s="27">
        <v>179</v>
      </c>
      <c r="N47" s="27">
        <v>14</v>
      </c>
      <c r="O47" s="115">
        <v>342.6</v>
      </c>
      <c r="P47" s="115">
        <v>314.10000000000002</v>
      </c>
      <c r="Q47" s="116">
        <v>623</v>
      </c>
      <c r="R47" s="135">
        <f t="shared" si="3"/>
        <v>5102.6972067039114</v>
      </c>
    </row>
    <row r="48" spans="1:18">
      <c r="B48" s="182" t="s">
        <v>53</v>
      </c>
      <c r="C48" s="70">
        <v>47.7</v>
      </c>
      <c r="D48" s="48">
        <v>15.2</v>
      </c>
      <c r="E48" s="49">
        <v>176</v>
      </c>
      <c r="F48" s="49">
        <v>2</v>
      </c>
      <c r="G48" s="50">
        <v>366.9</v>
      </c>
      <c r="H48" s="50">
        <v>361.7</v>
      </c>
      <c r="I48" s="51">
        <v>740.6</v>
      </c>
      <c r="J48" s="135">
        <f t="shared" si="2"/>
        <v>5205.0534090909086</v>
      </c>
      <c r="K48" s="124">
        <v>47.4</v>
      </c>
      <c r="L48" s="26">
        <v>12.7</v>
      </c>
      <c r="M48" s="27">
        <v>169</v>
      </c>
      <c r="N48" s="27">
        <v>13</v>
      </c>
      <c r="O48" s="115">
        <v>361.6</v>
      </c>
      <c r="P48" s="115">
        <v>337.6</v>
      </c>
      <c r="Q48" s="116">
        <v>522</v>
      </c>
      <c r="R48" s="135">
        <f t="shared" si="3"/>
        <v>5250.7384615384626</v>
      </c>
    </row>
    <row r="49" spans="2:18">
      <c r="B49" s="182" t="s">
        <v>54</v>
      </c>
      <c r="C49" s="70">
        <v>52.3</v>
      </c>
      <c r="D49" s="48">
        <v>14.7</v>
      </c>
      <c r="E49" s="49">
        <v>177</v>
      </c>
      <c r="F49" s="49">
        <v>5</v>
      </c>
      <c r="G49" s="50">
        <v>403</v>
      </c>
      <c r="H49" s="50">
        <v>387.9</v>
      </c>
      <c r="I49" s="51">
        <v>787.1</v>
      </c>
      <c r="J49" s="135">
        <f t="shared" si="2"/>
        <v>5787.4644067796617</v>
      </c>
      <c r="K49" s="124">
        <v>52.5</v>
      </c>
      <c r="L49" s="26">
        <v>15.9</v>
      </c>
      <c r="M49" s="27">
        <v>175</v>
      </c>
      <c r="N49" s="27">
        <v>10</v>
      </c>
      <c r="O49" s="115">
        <v>377.4</v>
      </c>
      <c r="P49" s="115">
        <v>353.4</v>
      </c>
      <c r="Q49" s="116">
        <v>613.4</v>
      </c>
      <c r="R49" s="135">
        <f t="shared" si="3"/>
        <v>5445.114285714285</v>
      </c>
    </row>
    <row r="50" spans="2:18">
      <c r="B50" s="182" t="s">
        <v>55</v>
      </c>
      <c r="C50" s="70">
        <v>57.5</v>
      </c>
      <c r="D50" s="48">
        <v>18.5</v>
      </c>
      <c r="E50" s="49">
        <v>176</v>
      </c>
      <c r="F50" s="49">
        <v>1</v>
      </c>
      <c r="G50" s="50">
        <v>392.3</v>
      </c>
      <c r="H50" s="50">
        <v>388.4</v>
      </c>
      <c r="I50" s="51">
        <v>695</v>
      </c>
      <c r="J50" s="135">
        <f t="shared" si="2"/>
        <v>5435.7022727272733</v>
      </c>
      <c r="K50" s="124">
        <v>58</v>
      </c>
      <c r="L50" s="26">
        <v>16.3</v>
      </c>
      <c r="M50" s="27">
        <v>176</v>
      </c>
      <c r="N50" s="27">
        <v>9</v>
      </c>
      <c r="O50" s="115">
        <v>315.2</v>
      </c>
      <c r="P50" s="115">
        <v>298.89999999999998</v>
      </c>
      <c r="Q50" s="116">
        <v>1389.3</v>
      </c>
      <c r="R50" s="135">
        <f t="shared" si="3"/>
        <v>5400.9698863636359</v>
      </c>
    </row>
    <row r="51" spans="2:18">
      <c r="B51" s="182" t="s">
        <v>56</v>
      </c>
      <c r="C51" s="70">
        <v>63</v>
      </c>
      <c r="D51" s="48">
        <v>26</v>
      </c>
      <c r="E51" s="49">
        <v>181</v>
      </c>
      <c r="F51" s="49">
        <v>1</v>
      </c>
      <c r="G51" s="50">
        <v>393.7</v>
      </c>
      <c r="H51" s="50">
        <v>392.5</v>
      </c>
      <c r="I51" s="51">
        <v>665.1</v>
      </c>
      <c r="J51" s="135">
        <f t="shared" si="2"/>
        <v>5422.0276243093922</v>
      </c>
      <c r="K51" s="124">
        <v>63.1</v>
      </c>
      <c r="L51" s="26">
        <v>20.399999999999999</v>
      </c>
      <c r="M51" s="27">
        <v>175</v>
      </c>
      <c r="N51" s="27">
        <v>6</v>
      </c>
      <c r="O51" s="115">
        <v>312.10000000000002</v>
      </c>
      <c r="P51" s="115">
        <v>298.89999999999998</v>
      </c>
      <c r="Q51" s="116">
        <v>395.6</v>
      </c>
      <c r="R51" s="135">
        <f t="shared" si="3"/>
        <v>4294.5200000000004</v>
      </c>
    </row>
    <row r="52" spans="2:18" ht="19.5" thickBot="1">
      <c r="B52" s="184" t="s">
        <v>57</v>
      </c>
      <c r="C52" s="71">
        <v>67.2</v>
      </c>
      <c r="D52" s="64">
        <v>26.5</v>
      </c>
      <c r="E52" s="65">
        <v>187</v>
      </c>
      <c r="F52" s="65">
        <v>1</v>
      </c>
      <c r="G52" s="66">
        <v>326.60000000000002</v>
      </c>
      <c r="H52" s="66">
        <v>325</v>
      </c>
      <c r="I52" s="67">
        <v>563.20000000000005</v>
      </c>
      <c r="J52" s="136">
        <f t="shared" si="2"/>
        <v>4508.469518716578</v>
      </c>
      <c r="K52" s="128">
        <v>67.400000000000006</v>
      </c>
      <c r="L52" s="32">
        <v>20</v>
      </c>
      <c r="M52" s="33">
        <v>162</v>
      </c>
      <c r="N52" s="33">
        <v>1</v>
      </c>
      <c r="O52" s="121">
        <v>267.5</v>
      </c>
      <c r="P52" s="121">
        <v>265.3</v>
      </c>
      <c r="Q52" s="122">
        <v>359.5</v>
      </c>
      <c r="R52" s="136">
        <f t="shared" si="3"/>
        <v>3594.0648148148148</v>
      </c>
    </row>
    <row r="53" spans="2:18">
      <c r="B53" s="179" t="s">
        <v>73</v>
      </c>
      <c r="C53" s="69">
        <v>43.2</v>
      </c>
      <c r="D53" s="59">
        <v>8.4</v>
      </c>
      <c r="E53" s="60">
        <v>163</v>
      </c>
      <c r="F53" s="60">
        <v>3</v>
      </c>
      <c r="G53" s="61">
        <v>255.9</v>
      </c>
      <c r="H53" s="61">
        <v>251.1</v>
      </c>
      <c r="I53" s="62">
        <v>383.2</v>
      </c>
      <c r="J53" s="134">
        <f t="shared" si="2"/>
        <v>3523.3220858895706</v>
      </c>
      <c r="K53" s="123">
        <v>47.3</v>
      </c>
      <c r="L53" s="42">
        <v>12.8</v>
      </c>
      <c r="M53" s="43">
        <v>167</v>
      </c>
      <c r="N53" s="43">
        <v>4</v>
      </c>
      <c r="O53" s="119">
        <v>216.9</v>
      </c>
      <c r="P53" s="119">
        <v>210.5</v>
      </c>
      <c r="Q53" s="120">
        <v>318.60000000000002</v>
      </c>
      <c r="R53" s="134">
        <f t="shared" si="3"/>
        <v>2997.02874251497</v>
      </c>
    </row>
    <row r="54" spans="2:18">
      <c r="B54" s="182" t="s">
        <v>47</v>
      </c>
      <c r="C54" s="70">
        <v>18.5</v>
      </c>
      <c r="D54" s="48">
        <v>0.5</v>
      </c>
      <c r="E54" s="49">
        <v>160</v>
      </c>
      <c r="F54" s="49">
        <v>0</v>
      </c>
      <c r="G54" s="50">
        <v>190.5</v>
      </c>
      <c r="H54" s="50">
        <v>190.5</v>
      </c>
      <c r="I54" s="51">
        <v>0</v>
      </c>
      <c r="J54" s="135">
        <f t="shared" si="2"/>
        <v>2286</v>
      </c>
      <c r="K54" s="124">
        <v>18.5</v>
      </c>
      <c r="L54" s="26">
        <v>0.5</v>
      </c>
      <c r="M54" s="27">
        <v>168</v>
      </c>
      <c r="N54" s="27">
        <v>10</v>
      </c>
      <c r="O54" s="115">
        <v>165.6</v>
      </c>
      <c r="P54" s="115">
        <v>152.6</v>
      </c>
      <c r="Q54" s="116">
        <v>0</v>
      </c>
      <c r="R54" s="135">
        <f t="shared" si="3"/>
        <v>2123.4499999999998</v>
      </c>
    </row>
    <row r="55" spans="2:18">
      <c r="B55" s="182" t="s">
        <v>48</v>
      </c>
      <c r="C55" s="70">
        <v>22.5</v>
      </c>
      <c r="D55" s="48">
        <v>1.7</v>
      </c>
      <c r="E55" s="49">
        <v>173</v>
      </c>
      <c r="F55" s="49">
        <v>2</v>
      </c>
      <c r="G55" s="50">
        <v>201.5</v>
      </c>
      <c r="H55" s="50">
        <v>198.5</v>
      </c>
      <c r="I55" s="51">
        <v>182.2</v>
      </c>
      <c r="J55" s="135">
        <f t="shared" si="2"/>
        <v>2634.6219653179187</v>
      </c>
      <c r="K55" s="124">
        <v>22.7</v>
      </c>
      <c r="L55" s="26">
        <v>2.5</v>
      </c>
      <c r="M55" s="27">
        <v>180</v>
      </c>
      <c r="N55" s="27">
        <v>6</v>
      </c>
      <c r="O55" s="115">
        <v>189.5</v>
      </c>
      <c r="P55" s="115">
        <v>182.8</v>
      </c>
      <c r="Q55" s="116">
        <v>396</v>
      </c>
      <c r="R55" s="135">
        <f t="shared" si="3"/>
        <v>2761.4</v>
      </c>
    </row>
    <row r="56" spans="2:18">
      <c r="B56" s="183" t="s">
        <v>49</v>
      </c>
      <c r="C56" s="70">
        <v>27.8</v>
      </c>
      <c r="D56" s="48">
        <v>4</v>
      </c>
      <c r="E56" s="49">
        <v>167</v>
      </c>
      <c r="F56" s="49">
        <v>3</v>
      </c>
      <c r="G56" s="50">
        <v>239.8</v>
      </c>
      <c r="H56" s="50">
        <v>235</v>
      </c>
      <c r="I56" s="51">
        <v>327.2</v>
      </c>
      <c r="J56" s="135">
        <f t="shared" si="2"/>
        <v>3268.1233532934134</v>
      </c>
      <c r="K56" s="124">
        <v>26.9</v>
      </c>
      <c r="L56" s="26">
        <v>6.6</v>
      </c>
      <c r="M56" s="27">
        <v>176</v>
      </c>
      <c r="N56" s="27">
        <v>8</v>
      </c>
      <c r="O56" s="115">
        <v>193.9</v>
      </c>
      <c r="P56" s="115">
        <v>183.8</v>
      </c>
      <c r="Q56" s="116">
        <v>448.2</v>
      </c>
      <c r="R56" s="135">
        <f t="shared" si="3"/>
        <v>2900.318181818182</v>
      </c>
    </row>
    <row r="57" spans="2:18">
      <c r="B57" s="182" t="s">
        <v>50</v>
      </c>
      <c r="C57" s="70">
        <v>32.1</v>
      </c>
      <c r="D57" s="48">
        <v>3.9</v>
      </c>
      <c r="E57" s="49">
        <v>161</v>
      </c>
      <c r="F57" s="49">
        <v>6</v>
      </c>
      <c r="G57" s="50">
        <v>225.7</v>
      </c>
      <c r="H57" s="50">
        <v>216</v>
      </c>
      <c r="I57" s="51">
        <v>218.1</v>
      </c>
      <c r="J57" s="135">
        <f t="shared" si="2"/>
        <v>3047.2453416149065</v>
      </c>
      <c r="K57" s="124">
        <v>32.200000000000003</v>
      </c>
      <c r="L57" s="26">
        <v>8.5</v>
      </c>
      <c r="M57" s="27">
        <v>169</v>
      </c>
      <c r="N57" s="27">
        <v>3</v>
      </c>
      <c r="O57" s="115">
        <v>230.2</v>
      </c>
      <c r="P57" s="115">
        <v>225</v>
      </c>
      <c r="Q57" s="116">
        <v>223.5</v>
      </c>
      <c r="R57" s="135">
        <f t="shared" si="3"/>
        <v>3045.81124260355</v>
      </c>
    </row>
    <row r="58" spans="2:18">
      <c r="B58" s="182" t="s">
        <v>51</v>
      </c>
      <c r="C58" s="70">
        <v>37.1</v>
      </c>
      <c r="D58" s="48">
        <v>6.5</v>
      </c>
      <c r="E58" s="49">
        <v>162</v>
      </c>
      <c r="F58" s="49">
        <v>4</v>
      </c>
      <c r="G58" s="50">
        <v>257.7</v>
      </c>
      <c r="H58" s="50">
        <v>251.7</v>
      </c>
      <c r="I58" s="51">
        <v>258.8</v>
      </c>
      <c r="J58" s="135">
        <f t="shared" si="2"/>
        <v>3444.422222222222</v>
      </c>
      <c r="K58" s="124">
        <v>38</v>
      </c>
      <c r="L58" s="26">
        <v>9.5</v>
      </c>
      <c r="M58" s="27">
        <v>161</v>
      </c>
      <c r="N58" s="27">
        <v>1</v>
      </c>
      <c r="O58" s="115">
        <v>179.7</v>
      </c>
      <c r="P58" s="115">
        <v>178.8</v>
      </c>
      <c r="Q58" s="116">
        <v>129</v>
      </c>
      <c r="R58" s="135">
        <f t="shared" si="3"/>
        <v>2302.0583850931675</v>
      </c>
    </row>
    <row r="59" spans="2:18">
      <c r="B59" s="182" t="s">
        <v>52</v>
      </c>
      <c r="C59" s="70">
        <v>42.9</v>
      </c>
      <c r="D59" s="48">
        <v>6</v>
      </c>
      <c r="E59" s="49">
        <v>161</v>
      </c>
      <c r="F59" s="49">
        <v>1</v>
      </c>
      <c r="G59" s="50">
        <v>257.60000000000002</v>
      </c>
      <c r="H59" s="50">
        <v>256</v>
      </c>
      <c r="I59" s="51">
        <v>245.7</v>
      </c>
      <c r="J59" s="135">
        <f t="shared" si="2"/>
        <v>3360.7509316770188</v>
      </c>
      <c r="K59" s="124">
        <v>43</v>
      </c>
      <c r="L59" s="26">
        <v>4.8</v>
      </c>
      <c r="M59" s="27">
        <v>172</v>
      </c>
      <c r="N59" s="27">
        <v>7</v>
      </c>
      <c r="O59" s="115">
        <v>206.6</v>
      </c>
      <c r="P59" s="115">
        <v>195.6</v>
      </c>
      <c r="Q59" s="116">
        <v>253.4</v>
      </c>
      <c r="R59" s="135">
        <f t="shared" si="3"/>
        <v>2852.006976744186</v>
      </c>
    </row>
    <row r="60" spans="2:18">
      <c r="B60" s="182" t="s">
        <v>53</v>
      </c>
      <c r="C60" s="70">
        <v>47.4</v>
      </c>
      <c r="D60" s="48">
        <v>9.1</v>
      </c>
      <c r="E60" s="49">
        <v>158</v>
      </c>
      <c r="F60" s="49">
        <v>3</v>
      </c>
      <c r="G60" s="50">
        <v>282.2</v>
      </c>
      <c r="H60" s="50">
        <v>275.8</v>
      </c>
      <c r="I60" s="51">
        <v>412.7</v>
      </c>
      <c r="J60" s="135">
        <f t="shared" si="2"/>
        <v>3877.6506329113918</v>
      </c>
      <c r="K60" s="124">
        <v>47.8</v>
      </c>
      <c r="L60" s="26">
        <v>11.1</v>
      </c>
      <c r="M60" s="27">
        <v>165</v>
      </c>
      <c r="N60" s="27">
        <v>2</v>
      </c>
      <c r="O60" s="115">
        <v>228.9</v>
      </c>
      <c r="P60" s="115">
        <v>225.6</v>
      </c>
      <c r="Q60" s="116">
        <v>334.2</v>
      </c>
      <c r="R60" s="135">
        <f t="shared" si="3"/>
        <v>3122.0181818181818</v>
      </c>
    </row>
    <row r="61" spans="2:18">
      <c r="B61" s="182" t="s">
        <v>54</v>
      </c>
      <c r="C61" s="70">
        <v>52.6</v>
      </c>
      <c r="D61" s="48">
        <v>13.8</v>
      </c>
      <c r="E61" s="49">
        <v>163</v>
      </c>
      <c r="F61" s="49">
        <v>3</v>
      </c>
      <c r="G61" s="50">
        <v>293.8</v>
      </c>
      <c r="H61" s="50">
        <v>287.7</v>
      </c>
      <c r="I61" s="51">
        <v>627.79999999999995</v>
      </c>
      <c r="J61" s="135">
        <f t="shared" si="2"/>
        <v>4232.8263803680984</v>
      </c>
      <c r="K61" s="124">
        <v>52</v>
      </c>
      <c r="L61" s="26">
        <v>12</v>
      </c>
      <c r="M61" s="27">
        <v>163</v>
      </c>
      <c r="N61" s="27">
        <v>1</v>
      </c>
      <c r="O61" s="115">
        <v>257.10000000000002</v>
      </c>
      <c r="P61" s="115">
        <v>254.7</v>
      </c>
      <c r="Q61" s="116">
        <v>405.6</v>
      </c>
      <c r="R61" s="135">
        <f t="shared" si="3"/>
        <v>3514.2386503067487</v>
      </c>
    </row>
    <row r="62" spans="2:18">
      <c r="B62" s="182" t="s">
        <v>55</v>
      </c>
      <c r="C62" s="70">
        <v>56.8</v>
      </c>
      <c r="D62" s="48">
        <v>11.5</v>
      </c>
      <c r="E62" s="49">
        <v>158</v>
      </c>
      <c r="F62" s="49">
        <v>2</v>
      </c>
      <c r="G62" s="50">
        <v>295.7</v>
      </c>
      <c r="H62" s="50">
        <v>292.7</v>
      </c>
      <c r="I62" s="51">
        <v>598.9</v>
      </c>
      <c r="J62" s="135">
        <f t="shared" si="2"/>
        <v>4202.8759493670877</v>
      </c>
      <c r="K62" s="124">
        <v>56.8</v>
      </c>
      <c r="L62" s="26">
        <v>13.6</v>
      </c>
      <c r="M62" s="27">
        <v>163</v>
      </c>
      <c r="N62" s="27">
        <v>10</v>
      </c>
      <c r="O62" s="115">
        <v>214.5</v>
      </c>
      <c r="P62" s="115">
        <v>201.5</v>
      </c>
      <c r="Q62" s="116">
        <v>285</v>
      </c>
      <c r="R62" s="135">
        <f t="shared" si="3"/>
        <v>3044.4294478527609</v>
      </c>
    </row>
    <row r="63" spans="2:18">
      <c r="B63" s="182" t="s">
        <v>56</v>
      </c>
      <c r="C63" s="70">
        <v>62.6</v>
      </c>
      <c r="D63" s="48">
        <v>22.9</v>
      </c>
      <c r="E63" s="49">
        <v>165</v>
      </c>
      <c r="F63" s="49">
        <v>1</v>
      </c>
      <c r="G63" s="50">
        <v>247.7</v>
      </c>
      <c r="H63" s="50">
        <v>246.4</v>
      </c>
      <c r="I63" s="51">
        <v>589.20000000000005</v>
      </c>
      <c r="J63" s="135">
        <f t="shared" si="2"/>
        <v>3583.9999999999995</v>
      </c>
      <c r="K63" s="124">
        <v>62.6</v>
      </c>
      <c r="L63" s="26">
        <v>24.6</v>
      </c>
      <c r="M63" s="27">
        <v>155</v>
      </c>
      <c r="N63" s="27">
        <v>0</v>
      </c>
      <c r="O63" s="115">
        <v>256.3</v>
      </c>
      <c r="P63" s="115">
        <v>255.6</v>
      </c>
      <c r="Q63" s="116">
        <v>505.7</v>
      </c>
      <c r="R63" s="135">
        <f t="shared" si="3"/>
        <v>3581.3</v>
      </c>
    </row>
    <row r="64" spans="2:18" ht="19.5" thickBot="1">
      <c r="B64" s="184" t="s">
        <v>57</v>
      </c>
      <c r="C64" s="71">
        <v>67.2</v>
      </c>
      <c r="D64" s="64">
        <v>17.100000000000001</v>
      </c>
      <c r="E64" s="65">
        <v>176</v>
      </c>
      <c r="F64" s="65">
        <v>2</v>
      </c>
      <c r="G64" s="66">
        <v>186.2</v>
      </c>
      <c r="H64" s="66">
        <v>184.2</v>
      </c>
      <c r="I64" s="67">
        <v>684.9</v>
      </c>
      <c r="J64" s="136">
        <f t="shared" si="2"/>
        <v>2950.6977272727272</v>
      </c>
      <c r="K64" s="128">
        <v>68.099999999999994</v>
      </c>
      <c r="L64" s="32">
        <v>27.6</v>
      </c>
      <c r="M64" s="33">
        <v>160</v>
      </c>
      <c r="N64" s="33">
        <v>4</v>
      </c>
      <c r="O64" s="121">
        <v>214.9</v>
      </c>
      <c r="P64" s="121">
        <v>208.3</v>
      </c>
      <c r="Q64" s="122">
        <v>365.1</v>
      </c>
      <c r="R64" s="136">
        <f t="shared" si="3"/>
        <v>3022.0125000000003</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e/5atqNY5yBK4FiBQMm9CgqvBV/81z3LOF/QXcFq2RTM2pSxeeJ5L74f/zOXiH0Xd58fVus4CI7xwNJ3+RNMRw==" saltValue="XJY1M3sUDslD5YKToI14cg=="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D3EFF-5258-44BF-B73D-AD5ABE35D0C9}">
  <sheetPr>
    <pageSetUpPr fitToPage="1"/>
  </sheetPr>
  <dimension ref="A1:R185"/>
  <sheetViews>
    <sheetView zoomScale="73" zoomScaleNormal="73" workbookViewId="0">
      <selection activeCell="N15" sqref="N15"/>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A4" s="47"/>
      <c r="B4" s="118" t="s">
        <v>64</v>
      </c>
      <c r="C4" s="201" t="s">
        <v>23</v>
      </c>
      <c r="D4" s="201"/>
      <c r="E4" s="201"/>
      <c r="F4" s="201"/>
      <c r="G4" s="201"/>
      <c r="H4" s="201"/>
      <c r="I4" s="201"/>
      <c r="J4" s="201"/>
      <c r="K4" s="200" t="s">
        <v>19</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3.25" thickBot="1">
      <c r="A7" s="203"/>
      <c r="B7" s="214"/>
      <c r="C7" s="230"/>
      <c r="D7" s="229"/>
      <c r="E7" s="225"/>
      <c r="F7" s="225"/>
      <c r="G7" s="226"/>
      <c r="H7" s="82" t="s">
        <v>42</v>
      </c>
      <c r="I7" s="227"/>
      <c r="J7" s="220"/>
      <c r="K7" s="228"/>
      <c r="L7" s="229"/>
      <c r="M7" s="225"/>
      <c r="N7" s="225"/>
      <c r="O7" s="226"/>
      <c r="P7" s="82" t="s">
        <v>42</v>
      </c>
      <c r="Q7" s="227"/>
      <c r="R7" s="220"/>
    </row>
    <row r="8" spans="1:18" ht="19.5" thickBot="1">
      <c r="A8" s="76"/>
      <c r="B8" s="90"/>
      <c r="C8" s="99" t="s">
        <v>43</v>
      </c>
      <c r="D8" s="100" t="s">
        <v>44</v>
      </c>
      <c r="E8" s="101" t="s">
        <v>45</v>
      </c>
      <c r="F8" s="101" t="s">
        <v>45</v>
      </c>
      <c r="G8" s="102" t="s">
        <v>46</v>
      </c>
      <c r="H8" s="102" t="s">
        <v>46</v>
      </c>
      <c r="I8" s="103" t="s">
        <v>46</v>
      </c>
      <c r="J8" s="104" t="s">
        <v>46</v>
      </c>
      <c r="K8" s="99" t="s">
        <v>43</v>
      </c>
      <c r="L8" s="100" t="s">
        <v>44</v>
      </c>
      <c r="M8" s="101" t="s">
        <v>45</v>
      </c>
      <c r="N8" s="101" t="s">
        <v>45</v>
      </c>
      <c r="O8" s="102" t="s">
        <v>46</v>
      </c>
      <c r="P8" s="102" t="s">
        <v>46</v>
      </c>
      <c r="Q8" s="103" t="s">
        <v>46</v>
      </c>
      <c r="R8" s="105" t="s">
        <v>46</v>
      </c>
    </row>
    <row r="9" spans="1:18" ht="39.75" customHeight="1" thickBot="1">
      <c r="A9" s="76"/>
      <c r="B9" s="112" t="s">
        <v>79</v>
      </c>
      <c r="C9" s="155">
        <v>43.3</v>
      </c>
      <c r="D9" s="156">
        <v>14</v>
      </c>
      <c r="E9" s="157">
        <v>165</v>
      </c>
      <c r="F9" s="157">
        <v>13</v>
      </c>
      <c r="G9" s="158">
        <v>363.7</v>
      </c>
      <c r="H9" s="158">
        <v>331.5</v>
      </c>
      <c r="I9" s="159">
        <v>1090.9000000000001</v>
      </c>
      <c r="J9" s="160">
        <f>G9*12+I9+(H9/E9)*F9*12*1.25</f>
        <v>5847.0727272727263</v>
      </c>
      <c r="K9" s="155">
        <v>44.4</v>
      </c>
      <c r="L9" s="156">
        <v>13.1</v>
      </c>
      <c r="M9" s="157">
        <v>167</v>
      </c>
      <c r="N9" s="157">
        <v>11</v>
      </c>
      <c r="O9" s="158">
        <v>369.9</v>
      </c>
      <c r="P9" s="158">
        <v>342.4</v>
      </c>
      <c r="Q9" s="159">
        <v>1043.7</v>
      </c>
      <c r="R9" s="160">
        <f>O9*12+Q9+(P9/M9)*N9*12*1.25</f>
        <v>5820.7994011976043</v>
      </c>
    </row>
    <row r="10" spans="1:18">
      <c r="A10" s="77"/>
      <c r="B10" s="181" t="s">
        <v>72</v>
      </c>
      <c r="C10" s="69">
        <v>43.5</v>
      </c>
      <c r="D10" s="59">
        <v>12</v>
      </c>
      <c r="E10" s="60">
        <v>173</v>
      </c>
      <c r="F10" s="60">
        <v>17</v>
      </c>
      <c r="G10" s="61">
        <v>352.6</v>
      </c>
      <c r="H10" s="61">
        <v>316.7</v>
      </c>
      <c r="I10" s="62">
        <v>745.8</v>
      </c>
      <c r="J10" s="83">
        <f>G10*12+I10+(H10/E10)*F10*12*1.25</f>
        <v>5443.8121387283245</v>
      </c>
      <c r="K10" s="74">
        <v>46.7</v>
      </c>
      <c r="L10" s="59">
        <v>10</v>
      </c>
      <c r="M10" s="60">
        <v>179</v>
      </c>
      <c r="N10" s="60">
        <v>5</v>
      </c>
      <c r="O10" s="61">
        <v>302.60000000000002</v>
      </c>
      <c r="P10" s="61">
        <v>290.2</v>
      </c>
      <c r="Q10" s="62">
        <v>467.6</v>
      </c>
      <c r="R10" s="83">
        <f>O10*12+Q10+(P10/M10)*N10*12*1.25</f>
        <v>4220.3921787709496</v>
      </c>
    </row>
    <row r="11" spans="1:18">
      <c r="A11" s="78"/>
      <c r="B11" s="185" t="s">
        <v>47</v>
      </c>
      <c r="C11" s="70" t="s">
        <v>58</v>
      </c>
      <c r="D11" s="48" t="s">
        <v>58</v>
      </c>
      <c r="E11" s="49" t="s">
        <v>58</v>
      </c>
      <c r="F11" s="49" t="s">
        <v>58</v>
      </c>
      <c r="G11" s="50" t="s">
        <v>58</v>
      </c>
      <c r="H11" s="50" t="s">
        <v>58</v>
      </c>
      <c r="I11" s="51" t="s">
        <v>58</v>
      </c>
      <c r="J11" s="84" t="s">
        <v>58</v>
      </c>
      <c r="K11" s="58">
        <v>18.899999999999999</v>
      </c>
      <c r="L11" s="48">
        <v>0.5</v>
      </c>
      <c r="M11" s="49">
        <v>160</v>
      </c>
      <c r="N11" s="49">
        <v>6</v>
      </c>
      <c r="O11" s="50">
        <v>215.2</v>
      </c>
      <c r="P11" s="50">
        <v>201.3</v>
      </c>
      <c r="Q11" s="51">
        <v>0</v>
      </c>
      <c r="R11" s="84">
        <f t="shared" ref="R11:R34" si="0">O11*12+Q11+(P11/M11)*N11*12*1.25</f>
        <v>2695.6312499999995</v>
      </c>
    </row>
    <row r="12" spans="1:18">
      <c r="A12" s="78"/>
      <c r="B12" s="185" t="s">
        <v>48</v>
      </c>
      <c r="C12" s="70">
        <v>23.6</v>
      </c>
      <c r="D12" s="48">
        <v>2.2000000000000002</v>
      </c>
      <c r="E12" s="49">
        <v>166</v>
      </c>
      <c r="F12" s="49">
        <v>16</v>
      </c>
      <c r="G12" s="50">
        <v>248.2</v>
      </c>
      <c r="H12" s="50">
        <v>217.3</v>
      </c>
      <c r="I12" s="51">
        <v>199.2</v>
      </c>
      <c r="J12" s="84">
        <f t="shared" ref="J12:J34" si="1">G12*12+I12+(H12/E12)*F12*12*1.25</f>
        <v>3491.7686746987947</v>
      </c>
      <c r="K12" s="58">
        <v>22.8</v>
      </c>
      <c r="L12" s="48">
        <v>3.1</v>
      </c>
      <c r="M12" s="49">
        <v>175</v>
      </c>
      <c r="N12" s="49">
        <v>5</v>
      </c>
      <c r="O12" s="50">
        <v>238.9</v>
      </c>
      <c r="P12" s="50">
        <v>224.2</v>
      </c>
      <c r="Q12" s="51">
        <v>197.3</v>
      </c>
      <c r="R12" s="84">
        <f t="shared" si="0"/>
        <v>3160.1857142857148</v>
      </c>
    </row>
    <row r="13" spans="1:18">
      <c r="A13" s="78"/>
      <c r="B13" s="186" t="s">
        <v>49</v>
      </c>
      <c r="C13" s="70">
        <v>27.5</v>
      </c>
      <c r="D13" s="48">
        <v>3.4</v>
      </c>
      <c r="E13" s="49">
        <v>171</v>
      </c>
      <c r="F13" s="49">
        <v>19</v>
      </c>
      <c r="G13" s="50">
        <v>247.9</v>
      </c>
      <c r="H13" s="50">
        <v>216</v>
      </c>
      <c r="I13" s="51">
        <v>234.9</v>
      </c>
      <c r="J13" s="84">
        <f t="shared" si="1"/>
        <v>3569.7000000000003</v>
      </c>
      <c r="K13" s="58">
        <v>27.5</v>
      </c>
      <c r="L13" s="48">
        <v>4</v>
      </c>
      <c r="M13" s="49">
        <v>179</v>
      </c>
      <c r="N13" s="49">
        <v>4</v>
      </c>
      <c r="O13" s="50">
        <v>240.5</v>
      </c>
      <c r="P13" s="50">
        <v>233.4</v>
      </c>
      <c r="Q13" s="51">
        <v>211</v>
      </c>
      <c r="R13" s="84">
        <f t="shared" si="0"/>
        <v>3175.2346368715084</v>
      </c>
    </row>
    <row r="14" spans="1:18">
      <c r="A14" s="78"/>
      <c r="B14" s="185" t="s">
        <v>50</v>
      </c>
      <c r="C14" s="70">
        <v>32.1</v>
      </c>
      <c r="D14" s="48">
        <v>3.6</v>
      </c>
      <c r="E14" s="49">
        <v>166</v>
      </c>
      <c r="F14" s="49">
        <v>20</v>
      </c>
      <c r="G14" s="50">
        <v>330.5</v>
      </c>
      <c r="H14" s="50">
        <v>281.60000000000002</v>
      </c>
      <c r="I14" s="51">
        <v>556.20000000000005</v>
      </c>
      <c r="J14" s="84">
        <f t="shared" si="1"/>
        <v>5031.1156626506026</v>
      </c>
      <c r="K14" s="58">
        <v>33.5</v>
      </c>
      <c r="L14" s="48">
        <v>4.0999999999999996</v>
      </c>
      <c r="M14" s="49">
        <v>171</v>
      </c>
      <c r="N14" s="49">
        <v>4</v>
      </c>
      <c r="O14" s="50">
        <v>201.4</v>
      </c>
      <c r="P14" s="50">
        <v>188</v>
      </c>
      <c r="Q14" s="51">
        <v>305</v>
      </c>
      <c r="R14" s="84">
        <f t="shared" si="0"/>
        <v>2787.764912280702</v>
      </c>
    </row>
    <row r="15" spans="1:18">
      <c r="A15" s="78"/>
      <c r="B15" s="185" t="s">
        <v>51</v>
      </c>
      <c r="C15" s="70">
        <v>38.5</v>
      </c>
      <c r="D15" s="48">
        <v>9.1</v>
      </c>
      <c r="E15" s="49">
        <v>172</v>
      </c>
      <c r="F15" s="49">
        <v>17</v>
      </c>
      <c r="G15" s="50">
        <v>349.9</v>
      </c>
      <c r="H15" s="50">
        <v>313</v>
      </c>
      <c r="I15" s="51">
        <v>694</v>
      </c>
      <c r="J15" s="84">
        <f t="shared" si="1"/>
        <v>5356.8406976744182</v>
      </c>
      <c r="K15" s="58">
        <v>38.1</v>
      </c>
      <c r="L15" s="48">
        <v>7</v>
      </c>
      <c r="M15" s="49">
        <v>172</v>
      </c>
      <c r="N15" s="49">
        <v>9</v>
      </c>
      <c r="O15" s="50">
        <v>313.39999999999998</v>
      </c>
      <c r="P15" s="50">
        <v>286.39999999999998</v>
      </c>
      <c r="Q15" s="51">
        <v>623.1</v>
      </c>
      <c r="R15" s="84">
        <f t="shared" si="0"/>
        <v>4608.6906976744185</v>
      </c>
    </row>
    <row r="16" spans="1:18">
      <c r="A16" s="78"/>
      <c r="B16" s="185" t="s">
        <v>52</v>
      </c>
      <c r="C16" s="70">
        <v>42.5</v>
      </c>
      <c r="D16" s="48">
        <v>13.3</v>
      </c>
      <c r="E16" s="49">
        <v>172</v>
      </c>
      <c r="F16" s="49">
        <v>15</v>
      </c>
      <c r="G16" s="50">
        <v>392.2</v>
      </c>
      <c r="H16" s="50">
        <v>355.6</v>
      </c>
      <c r="I16" s="51">
        <v>1132.5999999999999</v>
      </c>
      <c r="J16" s="84">
        <f t="shared" si="1"/>
        <v>6304.1744186046508</v>
      </c>
      <c r="K16" s="58">
        <v>42.8</v>
      </c>
      <c r="L16" s="48">
        <v>12.8</v>
      </c>
      <c r="M16" s="49">
        <v>185</v>
      </c>
      <c r="N16" s="49">
        <v>10</v>
      </c>
      <c r="O16" s="50">
        <v>381</v>
      </c>
      <c r="P16" s="50">
        <v>360.6</v>
      </c>
      <c r="Q16" s="51">
        <v>980.8</v>
      </c>
      <c r="R16" s="84">
        <f t="shared" si="0"/>
        <v>5845.1783783783785</v>
      </c>
    </row>
    <row r="17" spans="1:18">
      <c r="A17" s="78"/>
      <c r="B17" s="185" t="s">
        <v>53</v>
      </c>
      <c r="C17" s="70">
        <v>47.3</v>
      </c>
      <c r="D17" s="48">
        <v>16.7</v>
      </c>
      <c r="E17" s="49">
        <v>177</v>
      </c>
      <c r="F17" s="49">
        <v>19</v>
      </c>
      <c r="G17" s="50">
        <v>417.2</v>
      </c>
      <c r="H17" s="50">
        <v>373.8</v>
      </c>
      <c r="I17" s="51">
        <v>974.1</v>
      </c>
      <c r="J17" s="84">
        <f t="shared" si="1"/>
        <v>6582.3813559322034</v>
      </c>
      <c r="K17" s="58">
        <v>47.1</v>
      </c>
      <c r="L17" s="48">
        <v>13.9</v>
      </c>
      <c r="M17" s="49">
        <v>185</v>
      </c>
      <c r="N17" s="49">
        <v>5</v>
      </c>
      <c r="O17" s="50">
        <v>348.6</v>
      </c>
      <c r="P17" s="50">
        <v>332.2</v>
      </c>
      <c r="Q17" s="51">
        <v>672.2</v>
      </c>
      <c r="R17" s="84">
        <f t="shared" si="0"/>
        <v>4990.0756756756764</v>
      </c>
    </row>
    <row r="18" spans="1:18">
      <c r="A18" s="78"/>
      <c r="B18" s="185" t="s">
        <v>54</v>
      </c>
      <c r="C18" s="70">
        <v>52.9</v>
      </c>
      <c r="D18" s="48">
        <v>18.3</v>
      </c>
      <c r="E18" s="49">
        <v>180</v>
      </c>
      <c r="F18" s="49">
        <v>15</v>
      </c>
      <c r="G18" s="50">
        <v>376</v>
      </c>
      <c r="H18" s="50">
        <v>345.8</v>
      </c>
      <c r="I18" s="51">
        <v>949.9</v>
      </c>
      <c r="J18" s="84">
        <f t="shared" si="1"/>
        <v>5894.15</v>
      </c>
      <c r="K18" s="58">
        <v>52.6</v>
      </c>
      <c r="L18" s="48">
        <v>11.1</v>
      </c>
      <c r="M18" s="49">
        <v>176</v>
      </c>
      <c r="N18" s="49">
        <v>3</v>
      </c>
      <c r="O18" s="50">
        <v>288.60000000000002</v>
      </c>
      <c r="P18" s="50">
        <v>279.5</v>
      </c>
      <c r="Q18" s="51">
        <v>464.9</v>
      </c>
      <c r="R18" s="84">
        <f t="shared" si="0"/>
        <v>3999.5630681818184</v>
      </c>
    </row>
    <row r="19" spans="1:18">
      <c r="A19" s="78"/>
      <c r="B19" s="185" t="s">
        <v>55</v>
      </c>
      <c r="C19" s="70">
        <v>57.3</v>
      </c>
      <c r="D19" s="48">
        <v>16.5</v>
      </c>
      <c r="E19" s="49">
        <v>179</v>
      </c>
      <c r="F19" s="49">
        <v>12</v>
      </c>
      <c r="G19" s="50">
        <v>372.5</v>
      </c>
      <c r="H19" s="50">
        <v>349.2</v>
      </c>
      <c r="I19" s="51">
        <v>556</v>
      </c>
      <c r="J19" s="84">
        <f t="shared" si="1"/>
        <v>5377.1508379888264</v>
      </c>
      <c r="K19" s="58">
        <v>57.5</v>
      </c>
      <c r="L19" s="48">
        <v>12.4</v>
      </c>
      <c r="M19" s="49">
        <v>186</v>
      </c>
      <c r="N19" s="49">
        <v>1</v>
      </c>
      <c r="O19" s="50">
        <v>349.4</v>
      </c>
      <c r="P19" s="50">
        <v>347</v>
      </c>
      <c r="Q19" s="51">
        <v>282</v>
      </c>
      <c r="R19" s="84">
        <f t="shared" si="0"/>
        <v>4502.7838709677408</v>
      </c>
    </row>
    <row r="20" spans="1:18">
      <c r="A20" s="78"/>
      <c r="B20" s="185" t="s">
        <v>56</v>
      </c>
      <c r="C20" s="70">
        <v>61.7</v>
      </c>
      <c r="D20" s="48">
        <v>24.8</v>
      </c>
      <c r="E20" s="49">
        <v>171</v>
      </c>
      <c r="F20" s="49">
        <v>11</v>
      </c>
      <c r="G20" s="50">
        <v>296.5</v>
      </c>
      <c r="H20" s="50">
        <v>275.7</v>
      </c>
      <c r="I20" s="51">
        <v>983.5</v>
      </c>
      <c r="J20" s="84">
        <f t="shared" si="1"/>
        <v>4807.5263157894733</v>
      </c>
      <c r="K20" s="58">
        <v>62.3</v>
      </c>
      <c r="L20" s="48">
        <v>9</v>
      </c>
      <c r="M20" s="49">
        <v>171</v>
      </c>
      <c r="N20" s="49">
        <v>3</v>
      </c>
      <c r="O20" s="50">
        <v>228</v>
      </c>
      <c r="P20" s="50">
        <v>223</v>
      </c>
      <c r="Q20" s="51">
        <v>144.30000000000001</v>
      </c>
      <c r="R20" s="84">
        <f t="shared" si="0"/>
        <v>2938.984210526316</v>
      </c>
    </row>
    <row r="21" spans="1:18" ht="19.5" thickBot="1">
      <c r="A21" s="78"/>
      <c r="B21" s="187" t="s">
        <v>57</v>
      </c>
      <c r="C21" s="70">
        <v>68</v>
      </c>
      <c r="D21" s="48">
        <v>19.5</v>
      </c>
      <c r="E21" s="49">
        <v>174</v>
      </c>
      <c r="F21" s="49">
        <v>16</v>
      </c>
      <c r="G21" s="50">
        <v>297.2</v>
      </c>
      <c r="H21" s="50">
        <v>272.10000000000002</v>
      </c>
      <c r="I21" s="51">
        <v>276.5</v>
      </c>
      <c r="J21" s="84">
        <f t="shared" si="1"/>
        <v>4218.2103448275857</v>
      </c>
      <c r="K21" s="58">
        <v>66.8</v>
      </c>
      <c r="L21" s="48">
        <v>16.5</v>
      </c>
      <c r="M21" s="49">
        <v>160</v>
      </c>
      <c r="N21" s="49">
        <v>6</v>
      </c>
      <c r="O21" s="50">
        <v>350.1</v>
      </c>
      <c r="P21" s="50">
        <v>338.7</v>
      </c>
      <c r="Q21" s="51">
        <v>370.1</v>
      </c>
      <c r="R21" s="84">
        <f t="shared" si="0"/>
        <v>4761.8187500000013</v>
      </c>
    </row>
    <row r="22" spans="1:18" s="167" customFormat="1" ht="39" customHeight="1" thickBot="1">
      <c r="A22" s="166"/>
      <c r="B22" s="189" t="s">
        <v>80</v>
      </c>
      <c r="C22" s="155">
        <v>41.4</v>
      </c>
      <c r="D22" s="161">
        <v>10</v>
      </c>
      <c r="E22" s="162">
        <v>161</v>
      </c>
      <c r="F22" s="162">
        <v>7</v>
      </c>
      <c r="G22" s="163">
        <v>258</v>
      </c>
      <c r="H22" s="163">
        <v>242.9</v>
      </c>
      <c r="I22" s="164">
        <v>607.5</v>
      </c>
      <c r="J22" s="160">
        <f>G22*12+I22+(H22/E22)*F22*12*1.25</f>
        <v>3861.913043478261</v>
      </c>
      <c r="K22" s="155">
        <v>42.3</v>
      </c>
      <c r="L22" s="161">
        <v>9.5</v>
      </c>
      <c r="M22" s="162">
        <v>161</v>
      </c>
      <c r="N22" s="162">
        <v>5</v>
      </c>
      <c r="O22" s="163">
        <v>273.2</v>
      </c>
      <c r="P22" s="163">
        <v>259.2</v>
      </c>
      <c r="Q22" s="164">
        <v>674.9</v>
      </c>
      <c r="R22" s="165">
        <f>O22*12+Q22+(P22/M22)*N22*12*1.25</f>
        <v>4074.0453416149066</v>
      </c>
    </row>
    <row r="23" spans="1:18">
      <c r="A23" s="77"/>
      <c r="B23" s="180" t="s">
        <v>73</v>
      </c>
      <c r="C23" s="69">
        <v>43.6</v>
      </c>
      <c r="D23" s="59">
        <v>7.5</v>
      </c>
      <c r="E23" s="60">
        <v>171</v>
      </c>
      <c r="F23" s="60">
        <v>4</v>
      </c>
      <c r="G23" s="61">
        <v>231.5</v>
      </c>
      <c r="H23" s="61">
        <v>225.6</v>
      </c>
      <c r="I23" s="62">
        <v>385.8</v>
      </c>
      <c r="J23" s="83">
        <f t="shared" si="1"/>
        <v>3242.9578947368423</v>
      </c>
      <c r="K23" s="74">
        <v>51.7</v>
      </c>
      <c r="L23" s="59">
        <v>9.6999999999999993</v>
      </c>
      <c r="M23" s="60">
        <v>169</v>
      </c>
      <c r="N23" s="60">
        <v>0</v>
      </c>
      <c r="O23" s="61">
        <v>223.4</v>
      </c>
      <c r="P23" s="61">
        <v>221.7</v>
      </c>
      <c r="Q23" s="62">
        <v>332.7</v>
      </c>
      <c r="R23" s="83">
        <f t="shared" si="0"/>
        <v>3013.5</v>
      </c>
    </row>
    <row r="24" spans="1:18">
      <c r="A24" s="78"/>
      <c r="B24" s="185" t="s">
        <v>47</v>
      </c>
      <c r="C24" s="70" t="s">
        <v>58</v>
      </c>
      <c r="D24" s="48" t="s">
        <v>58</v>
      </c>
      <c r="E24" s="49" t="s">
        <v>58</v>
      </c>
      <c r="F24" s="49" t="s">
        <v>58</v>
      </c>
      <c r="G24" s="50" t="s">
        <v>58</v>
      </c>
      <c r="H24" s="50" t="s">
        <v>58</v>
      </c>
      <c r="I24" s="51" t="s">
        <v>58</v>
      </c>
      <c r="J24" s="84" t="s">
        <v>58</v>
      </c>
      <c r="K24" s="58" t="s">
        <v>58</v>
      </c>
      <c r="L24" s="48" t="s">
        <v>58</v>
      </c>
      <c r="M24" s="49" t="s">
        <v>58</v>
      </c>
      <c r="N24" s="49" t="s">
        <v>58</v>
      </c>
      <c r="O24" s="50" t="s">
        <v>58</v>
      </c>
      <c r="P24" s="50" t="s">
        <v>58</v>
      </c>
      <c r="Q24" s="51" t="s">
        <v>58</v>
      </c>
      <c r="R24" s="84" t="s">
        <v>58</v>
      </c>
    </row>
    <row r="25" spans="1:18">
      <c r="A25" s="78"/>
      <c r="B25" s="185" t="s">
        <v>48</v>
      </c>
      <c r="C25" s="70">
        <v>24.5</v>
      </c>
      <c r="D25" s="48">
        <v>1.9</v>
      </c>
      <c r="E25" s="49">
        <v>177</v>
      </c>
      <c r="F25" s="49">
        <v>2</v>
      </c>
      <c r="G25" s="50">
        <v>233</v>
      </c>
      <c r="H25" s="50">
        <v>231.1</v>
      </c>
      <c r="I25" s="51">
        <v>541.70000000000005</v>
      </c>
      <c r="J25" s="84">
        <f t="shared" si="1"/>
        <v>3376.8694915254237</v>
      </c>
      <c r="K25" s="58" t="s">
        <v>58</v>
      </c>
      <c r="L25" s="48" t="s">
        <v>58</v>
      </c>
      <c r="M25" s="49" t="s">
        <v>58</v>
      </c>
      <c r="N25" s="49" t="s">
        <v>58</v>
      </c>
      <c r="O25" s="50" t="s">
        <v>58</v>
      </c>
      <c r="P25" s="50" t="s">
        <v>58</v>
      </c>
      <c r="Q25" s="51" t="s">
        <v>58</v>
      </c>
      <c r="R25" s="84" t="s">
        <v>58</v>
      </c>
    </row>
    <row r="26" spans="1:18">
      <c r="A26" s="78"/>
      <c r="B26" s="186" t="s">
        <v>49</v>
      </c>
      <c r="C26" s="70">
        <v>28.9</v>
      </c>
      <c r="D26" s="48">
        <v>7.3</v>
      </c>
      <c r="E26" s="49">
        <v>177</v>
      </c>
      <c r="F26" s="49">
        <v>8</v>
      </c>
      <c r="G26" s="50">
        <v>245.7</v>
      </c>
      <c r="H26" s="50">
        <v>228.6</v>
      </c>
      <c r="I26" s="51">
        <v>406.6</v>
      </c>
      <c r="J26" s="84">
        <f t="shared" si="1"/>
        <v>3509.983050847457</v>
      </c>
      <c r="K26" s="58">
        <v>28.2</v>
      </c>
      <c r="L26" s="48">
        <v>3.8</v>
      </c>
      <c r="M26" s="49">
        <v>173</v>
      </c>
      <c r="N26" s="49">
        <v>2</v>
      </c>
      <c r="O26" s="50">
        <v>205.4</v>
      </c>
      <c r="P26" s="50">
        <v>203.6</v>
      </c>
      <c r="Q26" s="51">
        <v>270.5</v>
      </c>
      <c r="R26" s="84">
        <f t="shared" si="0"/>
        <v>2770.606358381503</v>
      </c>
    </row>
    <row r="27" spans="1:18">
      <c r="A27" s="78"/>
      <c r="B27" s="185" t="s">
        <v>50</v>
      </c>
      <c r="C27" s="70">
        <v>32.5</v>
      </c>
      <c r="D27" s="48">
        <v>4.5</v>
      </c>
      <c r="E27" s="49">
        <v>155</v>
      </c>
      <c r="F27" s="49">
        <v>0</v>
      </c>
      <c r="G27" s="50">
        <v>157.69999999999999</v>
      </c>
      <c r="H27" s="50">
        <v>157.69999999999999</v>
      </c>
      <c r="I27" s="51">
        <v>0</v>
      </c>
      <c r="J27" s="84">
        <f t="shared" si="1"/>
        <v>1892.3999999999999</v>
      </c>
      <c r="K27" s="58">
        <v>32.6</v>
      </c>
      <c r="L27" s="48">
        <v>11.3</v>
      </c>
      <c r="M27" s="49">
        <v>197</v>
      </c>
      <c r="N27" s="49">
        <v>0</v>
      </c>
      <c r="O27" s="50">
        <v>241.3</v>
      </c>
      <c r="P27" s="50">
        <v>241.3</v>
      </c>
      <c r="Q27" s="51">
        <v>666.9</v>
      </c>
      <c r="R27" s="84">
        <f t="shared" si="0"/>
        <v>3562.5000000000005</v>
      </c>
    </row>
    <row r="28" spans="1:18">
      <c r="A28" s="78"/>
      <c r="B28" s="185" t="s">
        <v>51</v>
      </c>
      <c r="C28" s="70">
        <v>38.5</v>
      </c>
      <c r="D28" s="48">
        <v>0.5</v>
      </c>
      <c r="E28" s="49">
        <v>165</v>
      </c>
      <c r="F28" s="49">
        <v>0</v>
      </c>
      <c r="G28" s="50">
        <v>222.2</v>
      </c>
      <c r="H28" s="50">
        <v>222.2</v>
      </c>
      <c r="I28" s="51">
        <v>30</v>
      </c>
      <c r="J28" s="84">
        <f t="shared" si="1"/>
        <v>2696.3999999999996</v>
      </c>
      <c r="K28" s="58">
        <v>38.4</v>
      </c>
      <c r="L28" s="48">
        <v>7.1</v>
      </c>
      <c r="M28" s="49">
        <v>176</v>
      </c>
      <c r="N28" s="49">
        <v>1</v>
      </c>
      <c r="O28" s="50">
        <v>204.1</v>
      </c>
      <c r="P28" s="50">
        <v>202.6</v>
      </c>
      <c r="Q28" s="51">
        <v>566</v>
      </c>
      <c r="R28" s="84">
        <f t="shared" si="0"/>
        <v>3032.4670454545453</v>
      </c>
    </row>
    <row r="29" spans="1:18">
      <c r="A29" s="78"/>
      <c r="B29" s="185" t="s">
        <v>52</v>
      </c>
      <c r="C29" s="70">
        <v>42.1</v>
      </c>
      <c r="D29" s="48">
        <v>3.4</v>
      </c>
      <c r="E29" s="49">
        <v>167</v>
      </c>
      <c r="F29" s="49">
        <v>1</v>
      </c>
      <c r="G29" s="50">
        <v>205.1</v>
      </c>
      <c r="H29" s="50">
        <v>204.3</v>
      </c>
      <c r="I29" s="51">
        <v>203.6</v>
      </c>
      <c r="J29" s="84">
        <f t="shared" si="1"/>
        <v>2683.1502994011971</v>
      </c>
      <c r="K29" s="58">
        <v>42.2</v>
      </c>
      <c r="L29" s="48">
        <v>7.1</v>
      </c>
      <c r="M29" s="49">
        <v>176</v>
      </c>
      <c r="N29" s="49">
        <v>0</v>
      </c>
      <c r="O29" s="50">
        <v>231.5</v>
      </c>
      <c r="P29" s="50">
        <v>231.5</v>
      </c>
      <c r="Q29" s="51">
        <v>598</v>
      </c>
      <c r="R29" s="84">
        <f t="shared" si="0"/>
        <v>3376</v>
      </c>
    </row>
    <row r="30" spans="1:18">
      <c r="A30" s="78"/>
      <c r="B30" s="185" t="s">
        <v>53</v>
      </c>
      <c r="C30" s="70">
        <v>47.5</v>
      </c>
      <c r="D30" s="48">
        <v>7.7</v>
      </c>
      <c r="E30" s="49">
        <v>178</v>
      </c>
      <c r="F30" s="49">
        <v>9</v>
      </c>
      <c r="G30" s="50">
        <v>244.2</v>
      </c>
      <c r="H30" s="50">
        <v>229.1</v>
      </c>
      <c r="I30" s="51">
        <v>533.1</v>
      </c>
      <c r="J30" s="84">
        <f t="shared" si="1"/>
        <v>3637.2556179775274</v>
      </c>
      <c r="K30" s="58">
        <v>48.7</v>
      </c>
      <c r="L30" s="48">
        <v>5.4</v>
      </c>
      <c r="M30" s="49">
        <v>174</v>
      </c>
      <c r="N30" s="49">
        <v>1</v>
      </c>
      <c r="O30" s="50">
        <v>348.2</v>
      </c>
      <c r="P30" s="50">
        <v>346.8</v>
      </c>
      <c r="Q30" s="51">
        <v>135.1</v>
      </c>
      <c r="R30" s="84">
        <f t="shared" si="0"/>
        <v>4343.3965517241377</v>
      </c>
    </row>
    <row r="31" spans="1:18">
      <c r="A31" s="78"/>
      <c r="B31" s="185" t="s">
        <v>54</v>
      </c>
      <c r="C31" s="70">
        <v>52.3</v>
      </c>
      <c r="D31" s="48">
        <v>12.2</v>
      </c>
      <c r="E31" s="49">
        <v>168</v>
      </c>
      <c r="F31" s="49">
        <v>2</v>
      </c>
      <c r="G31" s="50">
        <v>280.8</v>
      </c>
      <c r="H31" s="50">
        <v>278.3</v>
      </c>
      <c r="I31" s="51">
        <v>608.5</v>
      </c>
      <c r="J31" s="84">
        <f t="shared" si="1"/>
        <v>4027.7964285714288</v>
      </c>
      <c r="K31" s="58">
        <v>51.4</v>
      </c>
      <c r="L31" s="48">
        <v>6.8</v>
      </c>
      <c r="M31" s="49">
        <v>162</v>
      </c>
      <c r="N31" s="49">
        <v>5</v>
      </c>
      <c r="O31" s="50">
        <v>230.2</v>
      </c>
      <c r="P31" s="50">
        <v>218.2</v>
      </c>
      <c r="Q31" s="51">
        <v>139</v>
      </c>
      <c r="R31" s="84">
        <f t="shared" si="0"/>
        <v>3002.4185185185183</v>
      </c>
    </row>
    <row r="32" spans="1:18">
      <c r="A32" s="78"/>
      <c r="B32" s="185" t="s">
        <v>55</v>
      </c>
      <c r="C32" s="70">
        <v>56.5</v>
      </c>
      <c r="D32" s="48">
        <v>20.3</v>
      </c>
      <c r="E32" s="49">
        <v>180</v>
      </c>
      <c r="F32" s="49">
        <v>8</v>
      </c>
      <c r="G32" s="50">
        <v>253.5</v>
      </c>
      <c r="H32" s="50">
        <v>244.1</v>
      </c>
      <c r="I32" s="51">
        <v>780.7</v>
      </c>
      <c r="J32" s="84">
        <f t="shared" si="1"/>
        <v>3985.4333333333334</v>
      </c>
      <c r="K32" s="58">
        <v>57.7</v>
      </c>
      <c r="L32" s="48">
        <v>16.8</v>
      </c>
      <c r="M32" s="49">
        <v>170</v>
      </c>
      <c r="N32" s="49">
        <v>0</v>
      </c>
      <c r="O32" s="50">
        <v>296.2</v>
      </c>
      <c r="P32" s="50">
        <v>287.8</v>
      </c>
      <c r="Q32" s="51">
        <v>858.9</v>
      </c>
      <c r="R32" s="84">
        <f t="shared" si="0"/>
        <v>4413.2999999999993</v>
      </c>
    </row>
    <row r="33" spans="1:18">
      <c r="A33" s="78"/>
      <c r="B33" s="185" t="s">
        <v>56</v>
      </c>
      <c r="C33" s="70" t="s">
        <v>58</v>
      </c>
      <c r="D33" s="48" t="s">
        <v>58</v>
      </c>
      <c r="E33" s="49" t="s">
        <v>58</v>
      </c>
      <c r="F33" s="49" t="s">
        <v>58</v>
      </c>
      <c r="G33" s="50" t="s">
        <v>58</v>
      </c>
      <c r="H33" s="50" t="s">
        <v>58</v>
      </c>
      <c r="I33" s="51" t="s">
        <v>58</v>
      </c>
      <c r="J33" s="84" t="s">
        <v>58</v>
      </c>
      <c r="K33" s="58">
        <v>61.7</v>
      </c>
      <c r="L33" s="48">
        <v>11.7</v>
      </c>
      <c r="M33" s="49">
        <v>157</v>
      </c>
      <c r="N33" s="49">
        <v>0</v>
      </c>
      <c r="O33" s="50">
        <v>154.69999999999999</v>
      </c>
      <c r="P33" s="50">
        <v>154.5</v>
      </c>
      <c r="Q33" s="51">
        <v>4.5999999999999996</v>
      </c>
      <c r="R33" s="84">
        <f t="shared" si="0"/>
        <v>1860.9999999999998</v>
      </c>
    </row>
    <row r="34" spans="1:18" ht="19.5" thickBot="1">
      <c r="A34" s="78"/>
      <c r="B34" s="187" t="s">
        <v>57</v>
      </c>
      <c r="C34" s="71">
        <v>69.5</v>
      </c>
      <c r="D34" s="64">
        <v>24.5</v>
      </c>
      <c r="E34" s="65">
        <v>188</v>
      </c>
      <c r="F34" s="65">
        <v>0</v>
      </c>
      <c r="G34" s="66">
        <v>215</v>
      </c>
      <c r="H34" s="66">
        <v>215</v>
      </c>
      <c r="I34" s="67">
        <v>420</v>
      </c>
      <c r="J34" s="85">
        <f t="shared" si="1"/>
        <v>3000</v>
      </c>
      <c r="K34" s="75">
        <v>67.900000000000006</v>
      </c>
      <c r="L34" s="64">
        <v>10.199999999999999</v>
      </c>
      <c r="M34" s="65">
        <v>155</v>
      </c>
      <c r="N34" s="65">
        <v>0</v>
      </c>
      <c r="O34" s="66">
        <v>177.4</v>
      </c>
      <c r="P34" s="66">
        <v>177.4</v>
      </c>
      <c r="Q34" s="67">
        <v>78.400000000000006</v>
      </c>
      <c r="R34" s="85">
        <f t="shared" si="0"/>
        <v>2207.2000000000003</v>
      </c>
    </row>
    <row r="35" spans="1:18" ht="19.5" thickBot="1">
      <c r="C35" s="1"/>
      <c r="D35" s="1"/>
      <c r="E35" s="2"/>
      <c r="F35" s="2"/>
      <c r="G35" s="3"/>
      <c r="H35" s="3"/>
      <c r="I35" s="4"/>
      <c r="J35" s="5"/>
      <c r="K35" s="1"/>
      <c r="L35" s="1"/>
      <c r="M35" s="2"/>
      <c r="N35" s="2"/>
      <c r="O35" s="3"/>
      <c r="P35" s="3"/>
      <c r="Q35" s="4"/>
      <c r="R35" s="5"/>
    </row>
    <row r="36" spans="1:18">
      <c r="B36" s="118" t="s">
        <v>76</v>
      </c>
      <c r="C36" s="201" t="s">
        <v>23</v>
      </c>
      <c r="D36" s="201"/>
      <c r="E36" s="201"/>
      <c r="F36" s="201"/>
      <c r="G36" s="201"/>
      <c r="H36" s="201"/>
      <c r="I36" s="201"/>
      <c r="J36" s="201"/>
      <c r="K36" s="200" t="s">
        <v>19</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46.1</v>
      </c>
      <c r="D41" s="59">
        <v>13</v>
      </c>
      <c r="E41" s="60">
        <v>176</v>
      </c>
      <c r="F41" s="60">
        <v>14</v>
      </c>
      <c r="G41" s="61">
        <v>315.60000000000002</v>
      </c>
      <c r="H41" s="61">
        <v>286.2</v>
      </c>
      <c r="I41" s="62">
        <v>584.5</v>
      </c>
      <c r="J41" s="134">
        <f t="shared" ref="J41:J64" si="2">G41*12+I41+(H41/E41)*F41*12*1.25</f>
        <v>4713.1886363636368</v>
      </c>
      <c r="K41" s="123">
        <v>45.9</v>
      </c>
      <c r="L41" s="42">
        <v>12.5</v>
      </c>
      <c r="M41" s="43">
        <v>173</v>
      </c>
      <c r="N41" s="43">
        <v>6</v>
      </c>
      <c r="O41" s="119">
        <v>309.5</v>
      </c>
      <c r="P41" s="119">
        <v>294.3</v>
      </c>
      <c r="Q41" s="120">
        <v>544.29999999999995</v>
      </c>
      <c r="R41" s="134">
        <f t="shared" ref="R41:R64" si="3">O41*12+Q41+(P41/M41)*N41*12*1.25</f>
        <v>4411.4040462427747</v>
      </c>
    </row>
    <row r="42" spans="1:18">
      <c r="B42" s="182" t="s">
        <v>47</v>
      </c>
      <c r="C42" s="70">
        <v>18.5</v>
      </c>
      <c r="D42" s="48">
        <v>0.5</v>
      </c>
      <c r="E42" s="49">
        <v>173</v>
      </c>
      <c r="F42" s="49">
        <v>11</v>
      </c>
      <c r="G42" s="50">
        <v>269</v>
      </c>
      <c r="H42" s="50">
        <v>251.9</v>
      </c>
      <c r="I42" s="51">
        <v>0</v>
      </c>
      <c r="J42" s="135">
        <f t="shared" si="2"/>
        <v>3468.2514450867052</v>
      </c>
      <c r="K42" s="124" t="s">
        <v>58</v>
      </c>
      <c r="L42" s="26" t="s">
        <v>58</v>
      </c>
      <c r="M42" s="27" t="s">
        <v>58</v>
      </c>
      <c r="N42" s="27" t="s">
        <v>58</v>
      </c>
      <c r="O42" s="115" t="s">
        <v>58</v>
      </c>
      <c r="P42" s="115" t="s">
        <v>58</v>
      </c>
      <c r="Q42" s="116" t="s">
        <v>58</v>
      </c>
      <c r="R42" s="135" t="s">
        <v>58</v>
      </c>
    </row>
    <row r="43" spans="1:18">
      <c r="B43" s="182" t="s">
        <v>48</v>
      </c>
      <c r="C43" s="70">
        <v>23.9</v>
      </c>
      <c r="D43" s="48">
        <v>3.2</v>
      </c>
      <c r="E43" s="49">
        <v>186</v>
      </c>
      <c r="F43" s="49">
        <v>3</v>
      </c>
      <c r="G43" s="50">
        <v>181.6</v>
      </c>
      <c r="H43" s="50">
        <v>177.5</v>
      </c>
      <c r="I43" s="51">
        <v>194.5</v>
      </c>
      <c r="J43" s="135">
        <f t="shared" si="2"/>
        <v>2416.6435483870964</v>
      </c>
      <c r="K43" s="124">
        <v>23.9</v>
      </c>
      <c r="L43" s="26">
        <v>2.7</v>
      </c>
      <c r="M43" s="27">
        <v>173</v>
      </c>
      <c r="N43" s="27">
        <v>15</v>
      </c>
      <c r="O43" s="115">
        <v>253</v>
      </c>
      <c r="P43" s="115">
        <v>226.9</v>
      </c>
      <c r="Q43" s="116">
        <v>97.3</v>
      </c>
      <c r="R43" s="135">
        <f t="shared" si="3"/>
        <v>3428.4011560693643</v>
      </c>
    </row>
    <row r="44" spans="1:18">
      <c r="B44" s="183" t="s">
        <v>49</v>
      </c>
      <c r="C44" s="70">
        <v>28</v>
      </c>
      <c r="D44" s="48">
        <v>2.7</v>
      </c>
      <c r="E44" s="49">
        <v>168</v>
      </c>
      <c r="F44" s="49">
        <v>5</v>
      </c>
      <c r="G44" s="50">
        <v>241.8</v>
      </c>
      <c r="H44" s="50">
        <v>233.9</v>
      </c>
      <c r="I44" s="51">
        <v>390.2</v>
      </c>
      <c r="J44" s="135">
        <f t="shared" si="2"/>
        <v>3396.2196428571428</v>
      </c>
      <c r="K44" s="124">
        <v>27.5</v>
      </c>
      <c r="L44" s="26">
        <v>4.8</v>
      </c>
      <c r="M44" s="27">
        <v>163</v>
      </c>
      <c r="N44" s="27">
        <v>2</v>
      </c>
      <c r="O44" s="115">
        <v>248.3</v>
      </c>
      <c r="P44" s="115">
        <v>239.2</v>
      </c>
      <c r="Q44" s="116">
        <v>294.5</v>
      </c>
      <c r="R44" s="135">
        <f t="shared" si="3"/>
        <v>3318.1245398773008</v>
      </c>
    </row>
    <row r="45" spans="1:18">
      <c r="B45" s="182" t="s">
        <v>50</v>
      </c>
      <c r="C45" s="70">
        <v>33.1</v>
      </c>
      <c r="D45" s="48">
        <v>4.7</v>
      </c>
      <c r="E45" s="49">
        <v>176</v>
      </c>
      <c r="F45" s="49">
        <v>11</v>
      </c>
      <c r="G45" s="50">
        <v>251.6</v>
      </c>
      <c r="H45" s="50">
        <v>233.8</v>
      </c>
      <c r="I45" s="51">
        <v>499.6</v>
      </c>
      <c r="J45" s="135">
        <f t="shared" si="2"/>
        <v>3737.9874999999997</v>
      </c>
      <c r="K45" s="124">
        <v>33.1</v>
      </c>
      <c r="L45" s="26">
        <v>6.6</v>
      </c>
      <c r="M45" s="27">
        <v>188</v>
      </c>
      <c r="N45" s="27">
        <v>8</v>
      </c>
      <c r="O45" s="115">
        <v>288.89999999999998</v>
      </c>
      <c r="P45" s="115">
        <v>268.89999999999998</v>
      </c>
      <c r="Q45" s="116">
        <v>650.4</v>
      </c>
      <c r="R45" s="135">
        <f t="shared" si="3"/>
        <v>4288.8382978723403</v>
      </c>
    </row>
    <row r="46" spans="1:18">
      <c r="B46" s="182" t="s">
        <v>51</v>
      </c>
      <c r="C46" s="70">
        <v>38</v>
      </c>
      <c r="D46" s="48">
        <v>9.8000000000000007</v>
      </c>
      <c r="E46" s="49">
        <v>176</v>
      </c>
      <c r="F46" s="49">
        <v>9</v>
      </c>
      <c r="G46" s="50">
        <v>333.7</v>
      </c>
      <c r="H46" s="50">
        <v>316.8</v>
      </c>
      <c r="I46" s="51">
        <v>929.1</v>
      </c>
      <c r="J46" s="135">
        <f t="shared" si="2"/>
        <v>5176.5</v>
      </c>
      <c r="K46" s="124">
        <v>37.299999999999997</v>
      </c>
      <c r="L46" s="26">
        <v>8.1999999999999993</v>
      </c>
      <c r="M46" s="27">
        <v>175</v>
      </c>
      <c r="N46" s="27">
        <v>8</v>
      </c>
      <c r="O46" s="115">
        <v>327.2</v>
      </c>
      <c r="P46" s="115">
        <v>297.2</v>
      </c>
      <c r="Q46" s="116">
        <v>596.29999999999995</v>
      </c>
      <c r="R46" s="135">
        <f t="shared" si="3"/>
        <v>4726.4942857142851</v>
      </c>
    </row>
    <row r="47" spans="1:18">
      <c r="B47" s="182" t="s">
        <v>52</v>
      </c>
      <c r="C47" s="70">
        <v>42.3</v>
      </c>
      <c r="D47" s="48">
        <v>9.3000000000000007</v>
      </c>
      <c r="E47" s="49">
        <v>167</v>
      </c>
      <c r="F47" s="49">
        <v>8</v>
      </c>
      <c r="G47" s="50">
        <v>329.1</v>
      </c>
      <c r="H47" s="50">
        <v>312.89999999999998</v>
      </c>
      <c r="I47" s="51">
        <v>550.9</v>
      </c>
      <c r="J47" s="135">
        <f t="shared" si="2"/>
        <v>4724.9383233532935</v>
      </c>
      <c r="K47" s="124">
        <v>43.3</v>
      </c>
      <c r="L47" s="26">
        <v>9.4</v>
      </c>
      <c r="M47" s="27">
        <v>175</v>
      </c>
      <c r="N47" s="27">
        <v>9</v>
      </c>
      <c r="O47" s="115">
        <v>304.8</v>
      </c>
      <c r="P47" s="115">
        <v>288.8</v>
      </c>
      <c r="Q47" s="116">
        <v>254.6</v>
      </c>
      <c r="R47" s="135">
        <f t="shared" si="3"/>
        <v>4134.988571428572</v>
      </c>
    </row>
    <row r="48" spans="1:18">
      <c r="B48" s="182" t="s">
        <v>53</v>
      </c>
      <c r="C48" s="70">
        <v>48.2</v>
      </c>
      <c r="D48" s="48">
        <v>15.1</v>
      </c>
      <c r="E48" s="49">
        <v>183</v>
      </c>
      <c r="F48" s="49">
        <v>28</v>
      </c>
      <c r="G48" s="50">
        <v>371.7</v>
      </c>
      <c r="H48" s="50">
        <v>310.3</v>
      </c>
      <c r="I48" s="51">
        <v>750.3</v>
      </c>
      <c r="J48" s="135">
        <f t="shared" si="2"/>
        <v>5922.8639344262292</v>
      </c>
      <c r="K48" s="124">
        <v>47</v>
      </c>
      <c r="L48" s="26">
        <v>12.9</v>
      </c>
      <c r="M48" s="27">
        <v>174</v>
      </c>
      <c r="N48" s="27">
        <v>8</v>
      </c>
      <c r="O48" s="115">
        <v>314.60000000000002</v>
      </c>
      <c r="P48" s="115">
        <v>301.89999999999998</v>
      </c>
      <c r="Q48" s="116">
        <v>390.9</v>
      </c>
      <c r="R48" s="135">
        <f t="shared" si="3"/>
        <v>4374.3068965517241</v>
      </c>
    </row>
    <row r="49" spans="2:18">
      <c r="B49" s="182" t="s">
        <v>54</v>
      </c>
      <c r="C49" s="70">
        <v>52.8</v>
      </c>
      <c r="D49" s="48">
        <v>18.3</v>
      </c>
      <c r="E49" s="49">
        <v>182</v>
      </c>
      <c r="F49" s="49">
        <v>19</v>
      </c>
      <c r="G49" s="50">
        <v>378.4</v>
      </c>
      <c r="H49" s="50">
        <v>341.3</v>
      </c>
      <c r="I49" s="51">
        <v>693.3</v>
      </c>
      <c r="J49" s="135">
        <f t="shared" si="2"/>
        <v>5768.5532967032959</v>
      </c>
      <c r="K49" s="124">
        <v>52.6</v>
      </c>
      <c r="L49" s="26">
        <v>17.399999999999999</v>
      </c>
      <c r="M49" s="27">
        <v>170</v>
      </c>
      <c r="N49" s="27">
        <v>1</v>
      </c>
      <c r="O49" s="115">
        <v>355.6</v>
      </c>
      <c r="P49" s="115">
        <v>353.4</v>
      </c>
      <c r="Q49" s="116">
        <v>791.7</v>
      </c>
      <c r="R49" s="135">
        <f t="shared" si="3"/>
        <v>5090.0823529411773</v>
      </c>
    </row>
    <row r="50" spans="2:18">
      <c r="B50" s="182" t="s">
        <v>55</v>
      </c>
      <c r="C50" s="70">
        <v>57.3</v>
      </c>
      <c r="D50" s="48">
        <v>16.899999999999999</v>
      </c>
      <c r="E50" s="49">
        <v>169</v>
      </c>
      <c r="F50" s="49">
        <v>7</v>
      </c>
      <c r="G50" s="50">
        <v>305.89999999999998</v>
      </c>
      <c r="H50" s="50">
        <v>285.89999999999998</v>
      </c>
      <c r="I50" s="51">
        <v>399.9</v>
      </c>
      <c r="J50" s="135">
        <f t="shared" si="2"/>
        <v>4248.3301775147929</v>
      </c>
      <c r="K50" s="124">
        <v>57.4</v>
      </c>
      <c r="L50" s="26">
        <v>21.2</v>
      </c>
      <c r="M50" s="27">
        <v>173</v>
      </c>
      <c r="N50" s="27">
        <v>8</v>
      </c>
      <c r="O50" s="115">
        <v>344.3</v>
      </c>
      <c r="P50" s="115">
        <v>330.8</v>
      </c>
      <c r="Q50" s="116">
        <v>934.3</v>
      </c>
      <c r="R50" s="135">
        <f t="shared" si="3"/>
        <v>5295.3566473988449</v>
      </c>
    </row>
    <row r="51" spans="2:18">
      <c r="B51" s="182" t="s">
        <v>56</v>
      </c>
      <c r="C51" s="70">
        <v>62.9</v>
      </c>
      <c r="D51" s="48">
        <v>22</v>
      </c>
      <c r="E51" s="49">
        <v>185</v>
      </c>
      <c r="F51" s="49">
        <v>16</v>
      </c>
      <c r="G51" s="50">
        <v>334.8</v>
      </c>
      <c r="H51" s="50">
        <v>300.5</v>
      </c>
      <c r="I51" s="51">
        <v>764.4</v>
      </c>
      <c r="J51" s="135">
        <f t="shared" si="2"/>
        <v>5171.8378378378375</v>
      </c>
      <c r="K51" s="124">
        <v>61.9</v>
      </c>
      <c r="L51" s="26">
        <v>18.899999999999999</v>
      </c>
      <c r="M51" s="27">
        <v>175</v>
      </c>
      <c r="N51" s="27">
        <v>9</v>
      </c>
      <c r="O51" s="115">
        <v>298.2</v>
      </c>
      <c r="P51" s="115">
        <v>275.10000000000002</v>
      </c>
      <c r="Q51" s="116">
        <v>371.4</v>
      </c>
      <c r="R51" s="135">
        <f t="shared" si="3"/>
        <v>4162.0199999999995</v>
      </c>
    </row>
    <row r="52" spans="2:18" ht="19.5" thickBot="1">
      <c r="B52" s="184" t="s">
        <v>57</v>
      </c>
      <c r="C52" s="168">
        <v>66.900000000000006</v>
      </c>
      <c r="D52" s="169">
        <v>19.2</v>
      </c>
      <c r="E52" s="170">
        <v>160</v>
      </c>
      <c r="F52" s="170">
        <v>1</v>
      </c>
      <c r="G52" s="171">
        <v>250.2</v>
      </c>
      <c r="H52" s="171">
        <v>248.4</v>
      </c>
      <c r="I52" s="172">
        <v>149</v>
      </c>
      <c r="J52" s="173">
        <f t="shared" si="2"/>
        <v>3174.6874999999995</v>
      </c>
      <c r="K52" s="174">
        <v>66.8</v>
      </c>
      <c r="L52" s="175">
        <v>11.7</v>
      </c>
      <c r="M52" s="176">
        <v>171</v>
      </c>
      <c r="N52" s="176">
        <v>1</v>
      </c>
      <c r="O52" s="177">
        <v>322.89999999999998</v>
      </c>
      <c r="P52" s="177">
        <v>321.10000000000002</v>
      </c>
      <c r="Q52" s="178">
        <v>590.29999999999995</v>
      </c>
      <c r="R52" s="173">
        <f t="shared" si="3"/>
        <v>4493.2666666666664</v>
      </c>
    </row>
    <row r="53" spans="2:18">
      <c r="B53" s="179" t="s">
        <v>73</v>
      </c>
      <c r="C53" s="69">
        <v>45.3</v>
      </c>
      <c r="D53" s="59">
        <v>8.8000000000000007</v>
      </c>
      <c r="E53" s="60">
        <v>166</v>
      </c>
      <c r="F53" s="60">
        <v>4</v>
      </c>
      <c r="G53" s="61">
        <v>214.5</v>
      </c>
      <c r="H53" s="61">
        <v>207.6</v>
      </c>
      <c r="I53" s="62">
        <v>369</v>
      </c>
      <c r="J53" s="134">
        <f t="shared" si="2"/>
        <v>3018.0361445783133</v>
      </c>
      <c r="K53" s="123">
        <v>48.9</v>
      </c>
      <c r="L53" s="42">
        <v>12.6</v>
      </c>
      <c r="M53" s="43">
        <v>164</v>
      </c>
      <c r="N53" s="43">
        <v>3</v>
      </c>
      <c r="O53" s="119">
        <v>233.6</v>
      </c>
      <c r="P53" s="119">
        <v>228.5</v>
      </c>
      <c r="Q53" s="120">
        <v>396.7</v>
      </c>
      <c r="R53" s="134">
        <f t="shared" si="3"/>
        <v>3262.5981707317069</v>
      </c>
    </row>
    <row r="54" spans="2:18">
      <c r="B54" s="182" t="s">
        <v>47</v>
      </c>
      <c r="C54" s="70">
        <v>17.899999999999999</v>
      </c>
      <c r="D54" s="48">
        <v>1.5</v>
      </c>
      <c r="E54" s="49">
        <v>144</v>
      </c>
      <c r="F54" s="49">
        <v>8</v>
      </c>
      <c r="G54" s="50">
        <v>142.30000000000001</v>
      </c>
      <c r="H54" s="50">
        <v>133.9</v>
      </c>
      <c r="I54" s="51">
        <v>81.400000000000006</v>
      </c>
      <c r="J54" s="135">
        <f t="shared" si="2"/>
        <v>1900.5833333333335</v>
      </c>
      <c r="K54" s="124">
        <v>19.5</v>
      </c>
      <c r="L54" s="26">
        <v>1.5</v>
      </c>
      <c r="M54" s="27">
        <v>160</v>
      </c>
      <c r="N54" s="27">
        <v>1</v>
      </c>
      <c r="O54" s="115">
        <v>190.3</v>
      </c>
      <c r="P54" s="115">
        <v>189.1</v>
      </c>
      <c r="Q54" s="116">
        <v>0</v>
      </c>
      <c r="R54" s="135">
        <f t="shared" si="3"/>
        <v>2301.3281250000005</v>
      </c>
    </row>
    <row r="55" spans="2:18">
      <c r="B55" s="182" t="s">
        <v>48</v>
      </c>
      <c r="C55" s="70">
        <v>22.8</v>
      </c>
      <c r="D55" s="48">
        <v>1.5</v>
      </c>
      <c r="E55" s="49">
        <v>169</v>
      </c>
      <c r="F55" s="49">
        <v>3</v>
      </c>
      <c r="G55" s="50">
        <v>193.8</v>
      </c>
      <c r="H55" s="50">
        <v>187.8</v>
      </c>
      <c r="I55" s="51">
        <v>193.1</v>
      </c>
      <c r="J55" s="135">
        <f t="shared" si="2"/>
        <v>2568.7059171597634</v>
      </c>
      <c r="K55" s="124">
        <v>23.4</v>
      </c>
      <c r="L55" s="26">
        <v>1.6</v>
      </c>
      <c r="M55" s="27">
        <v>150</v>
      </c>
      <c r="N55" s="27">
        <v>8</v>
      </c>
      <c r="O55" s="115">
        <v>201.1</v>
      </c>
      <c r="P55" s="115">
        <v>193.1</v>
      </c>
      <c r="Q55" s="116">
        <v>35.6</v>
      </c>
      <c r="R55" s="135">
        <f t="shared" si="3"/>
        <v>2603.2799999999997</v>
      </c>
    </row>
    <row r="56" spans="2:18">
      <c r="B56" s="183" t="s">
        <v>49</v>
      </c>
      <c r="C56" s="70">
        <v>27.4</v>
      </c>
      <c r="D56" s="48">
        <v>2.2999999999999998</v>
      </c>
      <c r="E56" s="49">
        <v>172</v>
      </c>
      <c r="F56" s="49">
        <v>2</v>
      </c>
      <c r="G56" s="50">
        <v>199.8</v>
      </c>
      <c r="H56" s="50">
        <v>196.1</v>
      </c>
      <c r="I56" s="51">
        <v>137.6</v>
      </c>
      <c r="J56" s="135">
        <f t="shared" si="2"/>
        <v>2569.4034883720933</v>
      </c>
      <c r="K56" s="124">
        <v>26.9</v>
      </c>
      <c r="L56" s="26">
        <v>5.4</v>
      </c>
      <c r="M56" s="27">
        <v>167</v>
      </c>
      <c r="N56" s="27">
        <v>4</v>
      </c>
      <c r="O56" s="115">
        <v>234.9</v>
      </c>
      <c r="P56" s="115">
        <v>229.6</v>
      </c>
      <c r="Q56" s="116">
        <v>94.8</v>
      </c>
      <c r="R56" s="135">
        <f t="shared" si="3"/>
        <v>2996.0910179640723</v>
      </c>
    </row>
    <row r="57" spans="2:18">
      <c r="B57" s="182" t="s">
        <v>50</v>
      </c>
      <c r="C57" s="70">
        <v>32.6</v>
      </c>
      <c r="D57" s="48">
        <v>6.4</v>
      </c>
      <c r="E57" s="49">
        <v>168</v>
      </c>
      <c r="F57" s="49">
        <v>6</v>
      </c>
      <c r="G57" s="50">
        <v>207.8</v>
      </c>
      <c r="H57" s="50">
        <v>198.6</v>
      </c>
      <c r="I57" s="51">
        <v>414.5</v>
      </c>
      <c r="J57" s="135">
        <f t="shared" si="2"/>
        <v>3014.4928571428577</v>
      </c>
      <c r="K57" s="124">
        <v>34.1</v>
      </c>
      <c r="L57" s="26">
        <v>3.1</v>
      </c>
      <c r="M57" s="27">
        <v>182</v>
      </c>
      <c r="N57" s="27">
        <v>0</v>
      </c>
      <c r="O57" s="115">
        <v>174.1</v>
      </c>
      <c r="P57" s="115">
        <v>174.1</v>
      </c>
      <c r="Q57" s="116">
        <v>157.5</v>
      </c>
      <c r="R57" s="135">
        <f t="shared" si="3"/>
        <v>2246.6999999999998</v>
      </c>
    </row>
    <row r="58" spans="2:18">
      <c r="B58" s="182" t="s">
        <v>51</v>
      </c>
      <c r="C58" s="70">
        <v>37.9</v>
      </c>
      <c r="D58" s="48">
        <v>4.4000000000000004</v>
      </c>
      <c r="E58" s="49">
        <v>155</v>
      </c>
      <c r="F58" s="49">
        <v>1</v>
      </c>
      <c r="G58" s="50">
        <v>181.9</v>
      </c>
      <c r="H58" s="50">
        <v>180.5</v>
      </c>
      <c r="I58" s="51">
        <v>120.3</v>
      </c>
      <c r="J58" s="135">
        <f t="shared" si="2"/>
        <v>2320.5677419354843</v>
      </c>
      <c r="K58" s="124">
        <v>37.5</v>
      </c>
      <c r="L58" s="26">
        <v>5.2</v>
      </c>
      <c r="M58" s="27">
        <v>170</v>
      </c>
      <c r="N58" s="27">
        <v>11</v>
      </c>
      <c r="O58" s="115">
        <v>263.5</v>
      </c>
      <c r="P58" s="115">
        <v>248.8</v>
      </c>
      <c r="Q58" s="116">
        <v>45.9</v>
      </c>
      <c r="R58" s="135">
        <f t="shared" si="3"/>
        <v>3449.3823529411766</v>
      </c>
    </row>
    <row r="59" spans="2:18">
      <c r="B59" s="182" t="s">
        <v>52</v>
      </c>
      <c r="C59" s="70">
        <v>42.4</v>
      </c>
      <c r="D59" s="48">
        <v>8.3000000000000007</v>
      </c>
      <c r="E59" s="49">
        <v>173</v>
      </c>
      <c r="F59" s="49">
        <v>4</v>
      </c>
      <c r="G59" s="50">
        <v>198.2</v>
      </c>
      <c r="H59" s="50">
        <v>193.4</v>
      </c>
      <c r="I59" s="51">
        <v>420.8</v>
      </c>
      <c r="J59" s="135">
        <f t="shared" si="2"/>
        <v>2866.2751445086706</v>
      </c>
      <c r="K59" s="124">
        <v>42</v>
      </c>
      <c r="L59" s="26">
        <v>15.4</v>
      </c>
      <c r="M59" s="27">
        <v>169</v>
      </c>
      <c r="N59" s="27">
        <v>0</v>
      </c>
      <c r="O59" s="115">
        <v>213.4</v>
      </c>
      <c r="P59" s="115">
        <v>213.2</v>
      </c>
      <c r="Q59" s="116">
        <v>295.3</v>
      </c>
      <c r="R59" s="135">
        <f t="shared" si="3"/>
        <v>2856.1000000000004</v>
      </c>
    </row>
    <row r="60" spans="2:18">
      <c r="B60" s="182" t="s">
        <v>53</v>
      </c>
      <c r="C60" s="70">
        <v>47.3</v>
      </c>
      <c r="D60" s="48">
        <v>5.6</v>
      </c>
      <c r="E60" s="49">
        <v>176</v>
      </c>
      <c r="F60" s="49">
        <v>4</v>
      </c>
      <c r="G60" s="50">
        <v>238.4</v>
      </c>
      <c r="H60" s="50">
        <v>229.6</v>
      </c>
      <c r="I60" s="51">
        <v>468.5</v>
      </c>
      <c r="J60" s="135">
        <f t="shared" si="2"/>
        <v>3407.5727272727277</v>
      </c>
      <c r="K60" s="124">
        <v>47.5</v>
      </c>
      <c r="L60" s="26">
        <v>10.9</v>
      </c>
      <c r="M60" s="27">
        <v>160</v>
      </c>
      <c r="N60" s="27">
        <v>1</v>
      </c>
      <c r="O60" s="115">
        <v>223.6</v>
      </c>
      <c r="P60" s="115">
        <v>222.5</v>
      </c>
      <c r="Q60" s="116">
        <v>381.7</v>
      </c>
      <c r="R60" s="135">
        <f t="shared" si="3"/>
        <v>3085.7593749999996</v>
      </c>
    </row>
    <row r="61" spans="2:18">
      <c r="B61" s="182" t="s">
        <v>54</v>
      </c>
      <c r="C61" s="70">
        <v>52.1</v>
      </c>
      <c r="D61" s="48">
        <v>12.9</v>
      </c>
      <c r="E61" s="49">
        <v>157</v>
      </c>
      <c r="F61" s="49">
        <v>5</v>
      </c>
      <c r="G61" s="50">
        <v>210.3</v>
      </c>
      <c r="H61" s="50">
        <v>202.8</v>
      </c>
      <c r="I61" s="51">
        <v>436.6</v>
      </c>
      <c r="J61" s="135">
        <f t="shared" si="2"/>
        <v>3057.0789808917202</v>
      </c>
      <c r="K61" s="124">
        <v>52.6</v>
      </c>
      <c r="L61" s="26">
        <v>16.8</v>
      </c>
      <c r="M61" s="27">
        <v>159</v>
      </c>
      <c r="N61" s="27">
        <v>3</v>
      </c>
      <c r="O61" s="115">
        <v>229.6</v>
      </c>
      <c r="P61" s="115">
        <v>225.9</v>
      </c>
      <c r="Q61" s="116">
        <v>536.6</v>
      </c>
      <c r="R61" s="135">
        <f t="shared" si="3"/>
        <v>3355.7339622641507</v>
      </c>
    </row>
    <row r="62" spans="2:18">
      <c r="B62" s="182" t="s">
        <v>55</v>
      </c>
      <c r="C62" s="70">
        <v>57</v>
      </c>
      <c r="D62" s="48">
        <v>13.8</v>
      </c>
      <c r="E62" s="49">
        <v>158</v>
      </c>
      <c r="F62" s="49">
        <v>6</v>
      </c>
      <c r="G62" s="50">
        <v>254.2</v>
      </c>
      <c r="H62" s="50">
        <v>241.3</v>
      </c>
      <c r="I62" s="51">
        <v>533.29999999999995</v>
      </c>
      <c r="J62" s="135">
        <f t="shared" si="2"/>
        <v>3721.1493670886075</v>
      </c>
      <c r="K62" s="124">
        <v>57.2</v>
      </c>
      <c r="L62" s="26">
        <v>15.5</v>
      </c>
      <c r="M62" s="27">
        <v>167</v>
      </c>
      <c r="N62" s="27">
        <v>3</v>
      </c>
      <c r="O62" s="115">
        <v>253.3</v>
      </c>
      <c r="P62" s="115">
        <v>248.3</v>
      </c>
      <c r="Q62" s="116">
        <v>685</v>
      </c>
      <c r="R62" s="135">
        <f t="shared" si="3"/>
        <v>3791.5071856287427</v>
      </c>
    </row>
    <row r="63" spans="2:18">
      <c r="B63" s="182" t="s">
        <v>56</v>
      </c>
      <c r="C63" s="70">
        <v>62.3</v>
      </c>
      <c r="D63" s="48">
        <v>21.2</v>
      </c>
      <c r="E63" s="49">
        <v>148</v>
      </c>
      <c r="F63" s="49">
        <v>4</v>
      </c>
      <c r="G63" s="50">
        <v>211.3</v>
      </c>
      <c r="H63" s="50">
        <v>205</v>
      </c>
      <c r="I63" s="51">
        <v>311</v>
      </c>
      <c r="J63" s="135">
        <f t="shared" si="2"/>
        <v>2929.7081081081083</v>
      </c>
      <c r="K63" s="124">
        <v>62.6</v>
      </c>
      <c r="L63" s="26">
        <v>15.4</v>
      </c>
      <c r="M63" s="27">
        <v>167</v>
      </c>
      <c r="N63" s="27">
        <v>1</v>
      </c>
      <c r="O63" s="115">
        <v>212.7</v>
      </c>
      <c r="P63" s="115">
        <v>211.4</v>
      </c>
      <c r="Q63" s="116">
        <v>346.8</v>
      </c>
      <c r="R63" s="135">
        <f t="shared" si="3"/>
        <v>2918.1880239520956</v>
      </c>
    </row>
    <row r="64" spans="2:18" ht="19.5" thickBot="1">
      <c r="B64" s="184" t="s">
        <v>57</v>
      </c>
      <c r="C64" s="71">
        <v>68.099999999999994</v>
      </c>
      <c r="D64" s="64">
        <v>31.5</v>
      </c>
      <c r="E64" s="65">
        <v>168</v>
      </c>
      <c r="F64" s="65">
        <v>0</v>
      </c>
      <c r="G64" s="66">
        <v>272.10000000000002</v>
      </c>
      <c r="H64" s="66">
        <v>272.10000000000002</v>
      </c>
      <c r="I64" s="67">
        <v>16</v>
      </c>
      <c r="J64" s="136">
        <f t="shared" si="2"/>
        <v>3281.2000000000003</v>
      </c>
      <c r="K64" s="128">
        <v>67.099999999999994</v>
      </c>
      <c r="L64" s="32">
        <v>16.600000000000001</v>
      </c>
      <c r="M64" s="33">
        <v>148</v>
      </c>
      <c r="N64" s="33">
        <v>0</v>
      </c>
      <c r="O64" s="121">
        <v>211</v>
      </c>
      <c r="P64" s="121">
        <v>211</v>
      </c>
      <c r="Q64" s="122">
        <v>58.8</v>
      </c>
      <c r="R64" s="136">
        <f t="shared" si="3"/>
        <v>2590.8000000000002</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q6WrPNHZVqbZhp8IY6dTzt0OSIqri+jnC9LEdoE+pHJCBG9/dyaSumvwhVsKcaRjy+p48DAvGSixrMN6ZL/wkw==" saltValue="6GEac26zciL3+zv0Y2KX9g==" spinCount="100000" sheet="1" objects="1" scenarios="1"/>
  <mergeCells count="39">
    <mergeCell ref="M38:M39"/>
    <mergeCell ref="N38:N39"/>
    <mergeCell ref="O38:O39"/>
    <mergeCell ref="G38:G39"/>
    <mergeCell ref="I38:I39"/>
    <mergeCell ref="J38:J39"/>
    <mergeCell ref="K38:K39"/>
    <mergeCell ref="L38:L39"/>
    <mergeCell ref="Q38:Q39"/>
    <mergeCell ref="F6:F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N6:N7"/>
    <mergeCell ref="O6:O7"/>
    <mergeCell ref="Q6:Q7"/>
    <mergeCell ref="R6:R7"/>
    <mergeCell ref="G6:G7"/>
    <mergeCell ref="I6:I7"/>
    <mergeCell ref="J6:J7"/>
    <mergeCell ref="K6:K7"/>
    <mergeCell ref="L6:L7"/>
    <mergeCell ref="M6:M7"/>
    <mergeCell ref="C6:C7"/>
    <mergeCell ref="D6:D7"/>
    <mergeCell ref="E6:E7"/>
  </mergeCells>
  <phoneticPr fontId="1"/>
  <printOptions horizontalCentered="1" verticalCentered="1"/>
  <pageMargins left="0.82677165354330717" right="0.23622047244094491" top="0.74803149606299213" bottom="0.74803149606299213" header="0.31496062992125984" footer="0.31496062992125984"/>
  <pageSetup paperSize="8" scale="98" fitToHeight="0" orientation="landscape" r:id="rId1"/>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3442A-30F2-4453-9A29-40381AC3A03B}">
  <dimension ref="A1:R185"/>
  <sheetViews>
    <sheetView zoomScale="73" zoomScaleNormal="73" workbookViewId="0">
      <selection activeCell="J42" sqref="J42"/>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18</v>
      </c>
      <c r="D4" s="201"/>
      <c r="E4" s="201"/>
      <c r="F4" s="201"/>
      <c r="G4" s="201"/>
      <c r="H4" s="201"/>
      <c r="I4" s="201"/>
      <c r="J4" s="201"/>
      <c r="K4" s="200" t="s">
        <v>20</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73" t="s">
        <v>43</v>
      </c>
      <c r="D8" s="52" t="s">
        <v>44</v>
      </c>
      <c r="E8" s="53" t="s">
        <v>45</v>
      </c>
      <c r="F8" s="53" t="s">
        <v>45</v>
      </c>
      <c r="G8" s="54" t="s">
        <v>46</v>
      </c>
      <c r="H8" s="54" t="s">
        <v>46</v>
      </c>
      <c r="I8" s="55" t="s">
        <v>46</v>
      </c>
      <c r="J8" s="56" t="s">
        <v>46</v>
      </c>
      <c r="K8" s="57" t="s">
        <v>43</v>
      </c>
      <c r="L8" s="52" t="s">
        <v>44</v>
      </c>
      <c r="M8" s="53" t="s">
        <v>45</v>
      </c>
      <c r="N8" s="53" t="s">
        <v>45</v>
      </c>
      <c r="O8" s="54" t="s">
        <v>46</v>
      </c>
      <c r="P8" s="54" t="s">
        <v>46</v>
      </c>
      <c r="Q8" s="55" t="s">
        <v>46</v>
      </c>
      <c r="R8" s="79" t="s">
        <v>46</v>
      </c>
    </row>
    <row r="9" spans="1:18" ht="39.75" customHeight="1" thickBot="1">
      <c r="A9" s="76"/>
      <c r="B9" s="112" t="s">
        <v>79</v>
      </c>
      <c r="C9" s="155">
        <v>43.3</v>
      </c>
      <c r="D9" s="156">
        <v>13.2</v>
      </c>
      <c r="E9" s="157">
        <v>167</v>
      </c>
      <c r="F9" s="157">
        <v>11</v>
      </c>
      <c r="G9" s="158">
        <v>379.7</v>
      </c>
      <c r="H9" s="158">
        <v>354.9</v>
      </c>
      <c r="I9" s="159">
        <v>1134.2</v>
      </c>
      <c r="J9" s="160">
        <f>G9*12+I9+(H9/E9)*F9*12*1.25</f>
        <v>6041.2497005988016</v>
      </c>
      <c r="K9" s="155">
        <v>43.9</v>
      </c>
      <c r="L9" s="156">
        <v>13.5</v>
      </c>
      <c r="M9" s="157">
        <v>166</v>
      </c>
      <c r="N9" s="157">
        <v>13</v>
      </c>
      <c r="O9" s="158">
        <v>362.3</v>
      </c>
      <c r="P9" s="158">
        <v>329</v>
      </c>
      <c r="Q9" s="159">
        <v>1052.9000000000001</v>
      </c>
      <c r="R9" s="160">
        <f>O9*12+Q9+(P9/M9)*N9*12*1.25</f>
        <v>5786.9759036144578</v>
      </c>
    </row>
    <row r="10" spans="1:18">
      <c r="A10" s="77"/>
      <c r="B10" s="181" t="s">
        <v>72</v>
      </c>
      <c r="C10" s="69">
        <v>45.5</v>
      </c>
      <c r="D10" s="59">
        <v>11.6</v>
      </c>
      <c r="E10" s="60">
        <v>174</v>
      </c>
      <c r="F10" s="60">
        <v>6</v>
      </c>
      <c r="G10" s="61">
        <v>378.4</v>
      </c>
      <c r="H10" s="61">
        <v>367.1</v>
      </c>
      <c r="I10" s="62">
        <v>437.1</v>
      </c>
      <c r="J10" s="83">
        <f>G10*12+I10+(H10/E10)*F10*12*1.25</f>
        <v>5167.7793103448275</v>
      </c>
      <c r="K10" s="74">
        <v>44.5</v>
      </c>
      <c r="L10" s="59">
        <v>12.9</v>
      </c>
      <c r="M10" s="60">
        <v>173</v>
      </c>
      <c r="N10" s="60">
        <v>12</v>
      </c>
      <c r="O10" s="61">
        <v>349.3</v>
      </c>
      <c r="P10" s="61">
        <v>323.60000000000002</v>
      </c>
      <c r="Q10" s="62">
        <v>641.6</v>
      </c>
      <c r="R10" s="83">
        <f>O10*12+Q10+(P10/M10)*N10*12*1.25</f>
        <v>5169.8936416184979</v>
      </c>
    </row>
    <row r="11" spans="1:18">
      <c r="A11" s="78"/>
      <c r="B11" s="185" t="s">
        <v>47</v>
      </c>
      <c r="C11" s="70">
        <v>18.8</v>
      </c>
      <c r="D11" s="48">
        <v>0.8</v>
      </c>
      <c r="E11" s="49">
        <v>167</v>
      </c>
      <c r="F11" s="49">
        <v>21</v>
      </c>
      <c r="G11" s="50">
        <v>218.9</v>
      </c>
      <c r="H11" s="50">
        <v>192.4</v>
      </c>
      <c r="I11" s="51">
        <v>118.4</v>
      </c>
      <c r="J11" s="84">
        <f t="shared" ref="J11:J33" si="0">G11*12+I11+(H11/E11)*F11*12*1.25</f>
        <v>3108.1101796407188</v>
      </c>
      <c r="K11" s="58">
        <v>18.899999999999999</v>
      </c>
      <c r="L11" s="48">
        <v>0.8</v>
      </c>
      <c r="M11" s="49">
        <v>184</v>
      </c>
      <c r="N11" s="49">
        <v>5</v>
      </c>
      <c r="O11" s="50">
        <v>208.8</v>
      </c>
      <c r="P11" s="50">
        <v>194.7</v>
      </c>
      <c r="Q11" s="51">
        <v>45.9</v>
      </c>
      <c r="R11" s="84">
        <f t="shared" ref="R11:R34" si="1">O11*12+Q11+(P11/M11)*N11*12*1.25</f>
        <v>2630.8614130434789</v>
      </c>
    </row>
    <row r="12" spans="1:18">
      <c r="A12" s="78"/>
      <c r="B12" s="185" t="s">
        <v>48</v>
      </c>
      <c r="C12" s="70">
        <v>22.8</v>
      </c>
      <c r="D12" s="48">
        <v>1.9</v>
      </c>
      <c r="E12" s="49">
        <v>172</v>
      </c>
      <c r="F12" s="49">
        <v>19</v>
      </c>
      <c r="G12" s="50">
        <v>257.3</v>
      </c>
      <c r="H12" s="50">
        <v>228.1</v>
      </c>
      <c r="I12" s="51">
        <v>253.5</v>
      </c>
      <c r="J12" s="84">
        <f t="shared" si="0"/>
        <v>3719.0563953488377</v>
      </c>
      <c r="K12" s="58">
        <v>22.8</v>
      </c>
      <c r="L12" s="48">
        <v>3.2</v>
      </c>
      <c r="M12" s="49">
        <v>173</v>
      </c>
      <c r="N12" s="49">
        <v>18</v>
      </c>
      <c r="O12" s="50">
        <v>244</v>
      </c>
      <c r="P12" s="50">
        <v>212.3</v>
      </c>
      <c r="Q12" s="51">
        <v>311</v>
      </c>
      <c r="R12" s="84">
        <f t="shared" si="1"/>
        <v>3570.3352601156071</v>
      </c>
    </row>
    <row r="13" spans="1:18">
      <c r="A13" s="78"/>
      <c r="B13" s="186" t="s">
        <v>49</v>
      </c>
      <c r="C13" s="70">
        <v>27.4</v>
      </c>
      <c r="D13" s="48">
        <v>2.9</v>
      </c>
      <c r="E13" s="49">
        <v>176</v>
      </c>
      <c r="F13" s="49">
        <v>9</v>
      </c>
      <c r="G13" s="50">
        <v>297.7</v>
      </c>
      <c r="H13" s="50">
        <v>284.2</v>
      </c>
      <c r="I13" s="51">
        <v>182.1</v>
      </c>
      <c r="J13" s="84">
        <f t="shared" si="0"/>
        <v>3972.4943181818176</v>
      </c>
      <c r="K13" s="58">
        <v>27.6</v>
      </c>
      <c r="L13" s="48">
        <v>4.2</v>
      </c>
      <c r="M13" s="49">
        <v>172</v>
      </c>
      <c r="N13" s="49">
        <v>21</v>
      </c>
      <c r="O13" s="50">
        <v>298</v>
      </c>
      <c r="P13" s="50">
        <v>256.60000000000002</v>
      </c>
      <c r="Q13" s="51">
        <v>978</v>
      </c>
      <c r="R13" s="84">
        <f t="shared" si="1"/>
        <v>5023.9360465116279</v>
      </c>
    </row>
    <row r="14" spans="1:18">
      <c r="A14" s="78"/>
      <c r="B14" s="185" t="s">
        <v>50</v>
      </c>
      <c r="C14" s="70">
        <v>32.4</v>
      </c>
      <c r="D14" s="48">
        <v>5.9</v>
      </c>
      <c r="E14" s="49">
        <v>168</v>
      </c>
      <c r="F14" s="49">
        <v>8</v>
      </c>
      <c r="G14" s="50">
        <v>307.89999999999998</v>
      </c>
      <c r="H14" s="50">
        <v>295.10000000000002</v>
      </c>
      <c r="I14" s="51">
        <v>317.3</v>
      </c>
      <c r="J14" s="84">
        <f t="shared" si="0"/>
        <v>4222.8857142857141</v>
      </c>
      <c r="K14" s="58">
        <v>33.5</v>
      </c>
      <c r="L14" s="48">
        <v>6.4</v>
      </c>
      <c r="M14" s="49">
        <v>175</v>
      </c>
      <c r="N14" s="49">
        <v>10</v>
      </c>
      <c r="O14" s="50">
        <v>287.2</v>
      </c>
      <c r="P14" s="50">
        <v>266.3</v>
      </c>
      <c r="Q14" s="51">
        <v>536.29999999999995</v>
      </c>
      <c r="R14" s="84">
        <f t="shared" si="1"/>
        <v>4210.9571428571426</v>
      </c>
    </row>
    <row r="15" spans="1:18">
      <c r="A15" s="78"/>
      <c r="B15" s="185" t="s">
        <v>51</v>
      </c>
      <c r="C15" s="70">
        <v>37.5</v>
      </c>
      <c r="D15" s="48">
        <v>8.5</v>
      </c>
      <c r="E15" s="49">
        <v>179</v>
      </c>
      <c r="F15" s="49">
        <v>8</v>
      </c>
      <c r="G15" s="50">
        <v>357.7</v>
      </c>
      <c r="H15" s="50">
        <v>341.5</v>
      </c>
      <c r="I15" s="51">
        <v>378</v>
      </c>
      <c r="J15" s="84">
        <f t="shared" si="0"/>
        <v>4899.3385474860333</v>
      </c>
      <c r="K15" s="58">
        <v>37.299999999999997</v>
      </c>
      <c r="L15" s="48">
        <v>9.6</v>
      </c>
      <c r="M15" s="49">
        <v>164</v>
      </c>
      <c r="N15" s="49">
        <v>15</v>
      </c>
      <c r="O15" s="50">
        <v>350.2</v>
      </c>
      <c r="P15" s="50">
        <v>318.5</v>
      </c>
      <c r="Q15" s="51">
        <v>480</v>
      </c>
      <c r="R15" s="84">
        <f t="shared" si="1"/>
        <v>5119.3664634146335</v>
      </c>
    </row>
    <row r="16" spans="1:18">
      <c r="A16" s="78"/>
      <c r="B16" s="185" t="s">
        <v>52</v>
      </c>
      <c r="C16" s="70">
        <v>43.1</v>
      </c>
      <c r="D16" s="48">
        <v>13.5</v>
      </c>
      <c r="E16" s="49">
        <v>179</v>
      </c>
      <c r="F16" s="49">
        <v>5</v>
      </c>
      <c r="G16" s="50">
        <v>432.7</v>
      </c>
      <c r="H16" s="50">
        <v>416.6</v>
      </c>
      <c r="I16" s="51">
        <v>396.4</v>
      </c>
      <c r="J16" s="84">
        <f t="shared" si="0"/>
        <v>5763.3530726256977</v>
      </c>
      <c r="K16" s="58">
        <v>42.8</v>
      </c>
      <c r="L16" s="48">
        <v>11.5</v>
      </c>
      <c r="M16" s="49">
        <v>170</v>
      </c>
      <c r="N16" s="49">
        <v>14</v>
      </c>
      <c r="O16" s="50">
        <v>386.3</v>
      </c>
      <c r="P16" s="50">
        <v>360.8</v>
      </c>
      <c r="Q16" s="51">
        <v>611</v>
      </c>
      <c r="R16" s="84">
        <f t="shared" si="1"/>
        <v>5692.2941176470595</v>
      </c>
    </row>
    <row r="17" spans="1:18">
      <c r="A17" s="78"/>
      <c r="B17" s="185" t="s">
        <v>53</v>
      </c>
      <c r="C17" s="70">
        <v>47.2</v>
      </c>
      <c r="D17" s="48">
        <v>16.5</v>
      </c>
      <c r="E17" s="49">
        <v>180</v>
      </c>
      <c r="F17" s="49">
        <v>1</v>
      </c>
      <c r="G17" s="50">
        <v>444.2</v>
      </c>
      <c r="H17" s="50">
        <v>441.4</v>
      </c>
      <c r="I17" s="51">
        <v>520.70000000000005</v>
      </c>
      <c r="J17" s="84">
        <f t="shared" si="0"/>
        <v>5887.8833333333332</v>
      </c>
      <c r="K17" s="58">
        <v>47.6</v>
      </c>
      <c r="L17" s="48">
        <v>15.1</v>
      </c>
      <c r="M17" s="49">
        <v>173</v>
      </c>
      <c r="N17" s="49">
        <v>16</v>
      </c>
      <c r="O17" s="50">
        <v>412</v>
      </c>
      <c r="P17" s="50">
        <v>377.5</v>
      </c>
      <c r="Q17" s="51">
        <v>781</v>
      </c>
      <c r="R17" s="84">
        <f t="shared" si="1"/>
        <v>6248.6994219653179</v>
      </c>
    </row>
    <row r="18" spans="1:18">
      <c r="A18" s="78"/>
      <c r="B18" s="185" t="s">
        <v>54</v>
      </c>
      <c r="C18" s="70">
        <v>52.2</v>
      </c>
      <c r="D18" s="48">
        <v>14.9</v>
      </c>
      <c r="E18" s="49">
        <v>173</v>
      </c>
      <c r="F18" s="49">
        <v>3</v>
      </c>
      <c r="G18" s="50">
        <v>409.2</v>
      </c>
      <c r="H18" s="50">
        <v>402</v>
      </c>
      <c r="I18" s="51">
        <v>581.70000000000005</v>
      </c>
      <c r="J18" s="84">
        <f t="shared" si="0"/>
        <v>5596.6664739884391</v>
      </c>
      <c r="K18" s="58">
        <v>52.9</v>
      </c>
      <c r="L18" s="48">
        <v>16.8</v>
      </c>
      <c r="M18" s="49">
        <v>175</v>
      </c>
      <c r="N18" s="49">
        <v>7</v>
      </c>
      <c r="O18" s="50">
        <v>355.9</v>
      </c>
      <c r="P18" s="50">
        <v>334.5</v>
      </c>
      <c r="Q18" s="51">
        <v>573.4</v>
      </c>
      <c r="R18" s="84">
        <f t="shared" si="1"/>
        <v>5044.8999999999987</v>
      </c>
    </row>
    <row r="19" spans="1:18">
      <c r="A19" s="78"/>
      <c r="B19" s="185" t="s">
        <v>55</v>
      </c>
      <c r="C19" s="70">
        <v>57.2</v>
      </c>
      <c r="D19" s="48">
        <v>14.5</v>
      </c>
      <c r="E19" s="49">
        <v>175</v>
      </c>
      <c r="F19" s="49">
        <v>5</v>
      </c>
      <c r="G19" s="50">
        <v>454.5</v>
      </c>
      <c r="H19" s="50">
        <v>440.4</v>
      </c>
      <c r="I19" s="51">
        <v>406.6</v>
      </c>
      <c r="J19" s="84">
        <f t="shared" si="0"/>
        <v>6049.3428571428576</v>
      </c>
      <c r="K19" s="58">
        <v>57.1</v>
      </c>
      <c r="L19" s="48">
        <v>18</v>
      </c>
      <c r="M19" s="49">
        <v>178</v>
      </c>
      <c r="N19" s="49">
        <v>3</v>
      </c>
      <c r="O19" s="50">
        <v>438.9</v>
      </c>
      <c r="P19" s="50">
        <v>423.5</v>
      </c>
      <c r="Q19" s="51">
        <v>796.5</v>
      </c>
      <c r="R19" s="84">
        <f t="shared" si="1"/>
        <v>6170.3646067415721</v>
      </c>
    </row>
    <row r="20" spans="1:18">
      <c r="A20" s="78"/>
      <c r="B20" s="185" t="s">
        <v>56</v>
      </c>
      <c r="C20" s="70">
        <v>62</v>
      </c>
      <c r="D20" s="48">
        <v>13.1</v>
      </c>
      <c r="E20" s="49">
        <v>171</v>
      </c>
      <c r="F20" s="49">
        <v>4</v>
      </c>
      <c r="G20" s="50">
        <v>343.1</v>
      </c>
      <c r="H20" s="50">
        <v>331.8</v>
      </c>
      <c r="I20" s="51">
        <v>311.39999999999998</v>
      </c>
      <c r="J20" s="84">
        <f t="shared" si="0"/>
        <v>4545.0210526315796</v>
      </c>
      <c r="K20" s="58">
        <v>62.4</v>
      </c>
      <c r="L20" s="48">
        <v>19.7</v>
      </c>
      <c r="M20" s="49">
        <v>174</v>
      </c>
      <c r="N20" s="49">
        <v>5</v>
      </c>
      <c r="O20" s="50">
        <v>364.3</v>
      </c>
      <c r="P20" s="50">
        <v>352.8</v>
      </c>
      <c r="Q20" s="51">
        <v>582.6</v>
      </c>
      <c r="R20" s="84">
        <f t="shared" si="1"/>
        <v>5106.2689655172417</v>
      </c>
    </row>
    <row r="21" spans="1:18" ht="19.5" thickBot="1">
      <c r="A21" s="78"/>
      <c r="B21" s="187" t="s">
        <v>57</v>
      </c>
      <c r="C21" s="70">
        <v>67.5</v>
      </c>
      <c r="D21" s="48">
        <v>14.9</v>
      </c>
      <c r="E21" s="49">
        <v>160</v>
      </c>
      <c r="F21" s="49">
        <v>3</v>
      </c>
      <c r="G21" s="50">
        <v>342.2</v>
      </c>
      <c r="H21" s="50">
        <v>332.7</v>
      </c>
      <c r="I21" s="51">
        <v>531.79999999999995</v>
      </c>
      <c r="J21" s="84">
        <f t="shared" si="0"/>
        <v>4731.7718749999995</v>
      </c>
      <c r="K21" s="58">
        <v>67</v>
      </c>
      <c r="L21" s="48">
        <v>17.2</v>
      </c>
      <c r="M21" s="49">
        <v>169</v>
      </c>
      <c r="N21" s="49">
        <v>18</v>
      </c>
      <c r="O21" s="50">
        <v>363.6</v>
      </c>
      <c r="P21" s="50">
        <v>322.89999999999998</v>
      </c>
      <c r="Q21" s="51">
        <v>512.1</v>
      </c>
      <c r="R21" s="84">
        <f t="shared" si="1"/>
        <v>5391.1757396449711</v>
      </c>
    </row>
    <row r="22" spans="1:18" s="167" customFormat="1" ht="39" customHeight="1" thickBot="1">
      <c r="A22" s="166"/>
      <c r="B22" s="189" t="s">
        <v>80</v>
      </c>
      <c r="C22" s="155">
        <v>41.6</v>
      </c>
      <c r="D22" s="161">
        <v>8.6999999999999993</v>
      </c>
      <c r="E22" s="162">
        <v>162</v>
      </c>
      <c r="F22" s="162">
        <v>6</v>
      </c>
      <c r="G22" s="163">
        <v>274.60000000000002</v>
      </c>
      <c r="H22" s="163">
        <v>261.2</v>
      </c>
      <c r="I22" s="164">
        <v>635</v>
      </c>
      <c r="J22" s="160">
        <f>G22*12+I22+(H22/E22)*F22*12*1.25</f>
        <v>4075.3111111111116</v>
      </c>
      <c r="K22" s="155">
        <v>42</v>
      </c>
      <c r="L22" s="161">
        <v>8.8000000000000007</v>
      </c>
      <c r="M22" s="162">
        <v>162</v>
      </c>
      <c r="N22" s="162">
        <v>6</v>
      </c>
      <c r="O22" s="163">
        <v>268.39999999999998</v>
      </c>
      <c r="P22" s="163">
        <v>252.4</v>
      </c>
      <c r="Q22" s="164">
        <v>642.4</v>
      </c>
      <c r="R22" s="165">
        <f>O22*12+Q22+(P22/M22)*N22*12*1.25</f>
        <v>4003.422222222222</v>
      </c>
    </row>
    <row r="23" spans="1:18">
      <c r="A23" s="77"/>
      <c r="B23" s="180" t="s">
        <v>73</v>
      </c>
      <c r="C23" s="69">
        <v>42.7</v>
      </c>
      <c r="D23" s="59">
        <v>11</v>
      </c>
      <c r="E23" s="60">
        <v>160</v>
      </c>
      <c r="F23" s="60">
        <v>6</v>
      </c>
      <c r="G23" s="61">
        <v>267.7</v>
      </c>
      <c r="H23" s="61">
        <v>256.5</v>
      </c>
      <c r="I23" s="62">
        <v>394.8</v>
      </c>
      <c r="J23" s="83">
        <f t="shared" si="0"/>
        <v>3751.4812499999998</v>
      </c>
      <c r="K23" s="74">
        <v>42.4</v>
      </c>
      <c r="L23" s="59">
        <v>8.6999999999999993</v>
      </c>
      <c r="M23" s="60">
        <v>169</v>
      </c>
      <c r="N23" s="60">
        <v>2</v>
      </c>
      <c r="O23" s="61">
        <v>251.5</v>
      </c>
      <c r="P23" s="61">
        <v>248</v>
      </c>
      <c r="Q23" s="62">
        <v>467.9</v>
      </c>
      <c r="R23" s="83">
        <f t="shared" si="1"/>
        <v>3529.9236686390532</v>
      </c>
    </row>
    <row r="24" spans="1:18">
      <c r="A24" s="78"/>
      <c r="B24" s="185" t="s">
        <v>47</v>
      </c>
      <c r="C24" s="70" t="s">
        <v>58</v>
      </c>
      <c r="D24" s="48" t="s">
        <v>58</v>
      </c>
      <c r="E24" s="49" t="s">
        <v>58</v>
      </c>
      <c r="F24" s="49" t="s">
        <v>58</v>
      </c>
      <c r="G24" s="50" t="s">
        <v>58</v>
      </c>
      <c r="H24" s="50" t="s">
        <v>58</v>
      </c>
      <c r="I24" s="51" t="s">
        <v>58</v>
      </c>
      <c r="J24" s="84" t="s">
        <v>58</v>
      </c>
      <c r="K24" s="58" t="s">
        <v>58</v>
      </c>
      <c r="L24" s="48" t="s">
        <v>58</v>
      </c>
      <c r="M24" s="49" t="s">
        <v>58</v>
      </c>
      <c r="N24" s="49" t="s">
        <v>58</v>
      </c>
      <c r="O24" s="50" t="s">
        <v>58</v>
      </c>
      <c r="P24" s="50" t="s">
        <v>58</v>
      </c>
      <c r="Q24" s="51" t="s">
        <v>58</v>
      </c>
      <c r="R24" s="84" t="s">
        <v>58</v>
      </c>
    </row>
    <row r="25" spans="1:18">
      <c r="A25" s="78"/>
      <c r="B25" s="185" t="s">
        <v>48</v>
      </c>
      <c r="C25" s="70">
        <v>23.5</v>
      </c>
      <c r="D25" s="48">
        <v>1.5</v>
      </c>
      <c r="E25" s="49">
        <v>173</v>
      </c>
      <c r="F25" s="49">
        <v>18</v>
      </c>
      <c r="G25" s="50">
        <v>248.7</v>
      </c>
      <c r="H25" s="50">
        <v>220.7</v>
      </c>
      <c r="I25" s="51">
        <v>296.5</v>
      </c>
      <c r="J25" s="84">
        <f t="shared" si="0"/>
        <v>3625.345086705202</v>
      </c>
      <c r="K25" s="58">
        <v>23</v>
      </c>
      <c r="L25" s="48">
        <v>0.5</v>
      </c>
      <c r="M25" s="49">
        <v>168</v>
      </c>
      <c r="N25" s="49">
        <v>0</v>
      </c>
      <c r="O25" s="50">
        <v>206.7</v>
      </c>
      <c r="P25" s="50">
        <v>206.7</v>
      </c>
      <c r="Q25" s="51">
        <v>97.8</v>
      </c>
      <c r="R25" s="84">
        <f t="shared" si="1"/>
        <v>2578.1999999999998</v>
      </c>
    </row>
    <row r="26" spans="1:18">
      <c r="A26" s="78"/>
      <c r="B26" s="186" t="s">
        <v>49</v>
      </c>
      <c r="C26" s="70">
        <v>27.6</v>
      </c>
      <c r="D26" s="48">
        <v>3.1</v>
      </c>
      <c r="E26" s="49">
        <v>153</v>
      </c>
      <c r="F26" s="49">
        <v>9</v>
      </c>
      <c r="G26" s="50">
        <v>240.8</v>
      </c>
      <c r="H26" s="50">
        <v>223.8</v>
      </c>
      <c r="I26" s="51">
        <v>473.6</v>
      </c>
      <c r="J26" s="84">
        <f t="shared" si="0"/>
        <v>3560.6705882352944</v>
      </c>
      <c r="K26" s="58">
        <v>29</v>
      </c>
      <c r="L26" s="48">
        <v>2.5</v>
      </c>
      <c r="M26" s="49">
        <v>169</v>
      </c>
      <c r="N26" s="49">
        <v>5</v>
      </c>
      <c r="O26" s="50">
        <v>217.3</v>
      </c>
      <c r="P26" s="50">
        <v>210.4</v>
      </c>
      <c r="Q26" s="51">
        <v>515.1</v>
      </c>
      <c r="R26" s="84">
        <f t="shared" si="1"/>
        <v>3216.0727810650892</v>
      </c>
    </row>
    <row r="27" spans="1:18">
      <c r="A27" s="78"/>
      <c r="B27" s="185" t="s">
        <v>50</v>
      </c>
      <c r="C27" s="70">
        <v>32.299999999999997</v>
      </c>
      <c r="D27" s="48">
        <v>6.7</v>
      </c>
      <c r="E27" s="49">
        <v>160</v>
      </c>
      <c r="F27" s="49">
        <v>30</v>
      </c>
      <c r="G27" s="50">
        <v>258.7</v>
      </c>
      <c r="H27" s="50">
        <v>210.5</v>
      </c>
      <c r="I27" s="51">
        <v>735</v>
      </c>
      <c r="J27" s="84">
        <f t="shared" si="0"/>
        <v>4431.4312499999996</v>
      </c>
      <c r="K27" s="58">
        <v>32.5</v>
      </c>
      <c r="L27" s="48">
        <v>2.5</v>
      </c>
      <c r="M27" s="49">
        <v>185</v>
      </c>
      <c r="N27" s="49">
        <v>0</v>
      </c>
      <c r="O27" s="50">
        <v>207.2</v>
      </c>
      <c r="P27" s="50">
        <v>207.2</v>
      </c>
      <c r="Q27" s="51">
        <v>130</v>
      </c>
      <c r="R27" s="84">
        <f t="shared" si="1"/>
        <v>2616.3999999999996</v>
      </c>
    </row>
    <row r="28" spans="1:18">
      <c r="A28" s="78"/>
      <c r="B28" s="185" t="s">
        <v>51</v>
      </c>
      <c r="C28" s="70">
        <v>38.5</v>
      </c>
      <c r="D28" s="48">
        <v>11.5</v>
      </c>
      <c r="E28" s="49">
        <v>169</v>
      </c>
      <c r="F28" s="49">
        <v>0</v>
      </c>
      <c r="G28" s="50">
        <v>241.1</v>
      </c>
      <c r="H28" s="50">
        <v>241.1</v>
      </c>
      <c r="I28" s="51">
        <v>175</v>
      </c>
      <c r="J28" s="84">
        <f t="shared" si="0"/>
        <v>3068.2</v>
      </c>
      <c r="K28" s="58">
        <v>39.5</v>
      </c>
      <c r="L28" s="48">
        <v>8.5</v>
      </c>
      <c r="M28" s="49">
        <v>168</v>
      </c>
      <c r="N28" s="49">
        <v>3</v>
      </c>
      <c r="O28" s="50">
        <v>252</v>
      </c>
      <c r="P28" s="50">
        <v>246.6</v>
      </c>
      <c r="Q28" s="51">
        <v>600</v>
      </c>
      <c r="R28" s="84">
        <f t="shared" si="1"/>
        <v>3690.0535714285716</v>
      </c>
    </row>
    <row r="29" spans="1:18">
      <c r="A29" s="78"/>
      <c r="B29" s="185" t="s">
        <v>52</v>
      </c>
      <c r="C29" s="70">
        <v>43.7</v>
      </c>
      <c r="D29" s="48">
        <v>5.0999999999999996</v>
      </c>
      <c r="E29" s="49">
        <v>147</v>
      </c>
      <c r="F29" s="49">
        <v>0</v>
      </c>
      <c r="G29" s="50">
        <v>229.2</v>
      </c>
      <c r="H29" s="50">
        <v>229.2</v>
      </c>
      <c r="I29" s="51">
        <v>176.6</v>
      </c>
      <c r="J29" s="84">
        <f t="shared" si="0"/>
        <v>2926.9999999999995</v>
      </c>
      <c r="K29" s="58">
        <v>44</v>
      </c>
      <c r="L29" s="48">
        <v>17</v>
      </c>
      <c r="M29" s="49">
        <v>168</v>
      </c>
      <c r="N29" s="49">
        <v>0</v>
      </c>
      <c r="O29" s="50">
        <v>314</v>
      </c>
      <c r="P29" s="50">
        <v>314</v>
      </c>
      <c r="Q29" s="51">
        <v>914.1</v>
      </c>
      <c r="R29" s="84">
        <f t="shared" si="1"/>
        <v>4682.1000000000004</v>
      </c>
    </row>
    <row r="30" spans="1:18">
      <c r="A30" s="78"/>
      <c r="B30" s="185" t="s">
        <v>53</v>
      </c>
      <c r="C30" s="70">
        <v>47.5</v>
      </c>
      <c r="D30" s="48">
        <v>10.9</v>
      </c>
      <c r="E30" s="49">
        <v>164</v>
      </c>
      <c r="F30" s="49">
        <v>0</v>
      </c>
      <c r="G30" s="50">
        <v>399.6</v>
      </c>
      <c r="H30" s="50">
        <v>399.6</v>
      </c>
      <c r="I30" s="51">
        <v>194.1</v>
      </c>
      <c r="J30" s="84">
        <f t="shared" si="0"/>
        <v>4989.3000000000011</v>
      </c>
      <c r="K30" s="58">
        <v>47.6</v>
      </c>
      <c r="L30" s="48">
        <v>8.4</v>
      </c>
      <c r="M30" s="49">
        <v>161</v>
      </c>
      <c r="N30" s="49">
        <v>2</v>
      </c>
      <c r="O30" s="50">
        <v>299.39999999999998</v>
      </c>
      <c r="P30" s="50">
        <v>296.39999999999998</v>
      </c>
      <c r="Q30" s="51">
        <v>347.8</v>
      </c>
      <c r="R30" s="84">
        <f t="shared" si="1"/>
        <v>3995.8298136645963</v>
      </c>
    </row>
    <row r="31" spans="1:18">
      <c r="A31" s="78"/>
      <c r="B31" s="185" t="s">
        <v>54</v>
      </c>
      <c r="C31" s="70">
        <v>51.4</v>
      </c>
      <c r="D31" s="48">
        <v>13.2</v>
      </c>
      <c r="E31" s="49">
        <v>155</v>
      </c>
      <c r="F31" s="49">
        <v>0</v>
      </c>
      <c r="G31" s="50">
        <v>279.39999999999998</v>
      </c>
      <c r="H31" s="50">
        <v>277.10000000000002</v>
      </c>
      <c r="I31" s="51">
        <v>526</v>
      </c>
      <c r="J31" s="84">
        <f t="shared" si="0"/>
        <v>3878.7999999999997</v>
      </c>
      <c r="K31" s="58">
        <v>52.1</v>
      </c>
      <c r="L31" s="48">
        <v>19.2</v>
      </c>
      <c r="M31" s="49">
        <v>182</v>
      </c>
      <c r="N31" s="49">
        <v>7</v>
      </c>
      <c r="O31" s="50">
        <v>261.89999999999998</v>
      </c>
      <c r="P31" s="50">
        <v>252</v>
      </c>
      <c r="Q31" s="51">
        <v>786</v>
      </c>
      <c r="R31" s="84">
        <f t="shared" si="1"/>
        <v>4074.184615384615</v>
      </c>
    </row>
    <row r="32" spans="1:18">
      <c r="A32" s="78"/>
      <c r="B32" s="185" t="s">
        <v>55</v>
      </c>
      <c r="C32" s="70">
        <v>57</v>
      </c>
      <c r="D32" s="48">
        <v>28.5</v>
      </c>
      <c r="E32" s="49">
        <v>175</v>
      </c>
      <c r="F32" s="49">
        <v>0</v>
      </c>
      <c r="G32" s="50">
        <v>205.7</v>
      </c>
      <c r="H32" s="50">
        <v>205.3</v>
      </c>
      <c r="I32" s="51">
        <v>333.3</v>
      </c>
      <c r="J32" s="84">
        <f t="shared" si="0"/>
        <v>2801.7</v>
      </c>
      <c r="K32" s="58">
        <v>57.1</v>
      </c>
      <c r="L32" s="48">
        <v>11.3</v>
      </c>
      <c r="M32" s="49">
        <v>156</v>
      </c>
      <c r="N32" s="49">
        <v>0</v>
      </c>
      <c r="O32" s="50">
        <v>204.5</v>
      </c>
      <c r="P32" s="50">
        <v>204.5</v>
      </c>
      <c r="Q32" s="51">
        <v>353.5</v>
      </c>
      <c r="R32" s="84">
        <f t="shared" si="1"/>
        <v>2807.5</v>
      </c>
    </row>
    <row r="33" spans="1:18">
      <c r="A33" s="78"/>
      <c r="B33" s="185" t="s">
        <v>56</v>
      </c>
      <c r="C33" s="70">
        <v>64.5</v>
      </c>
      <c r="D33" s="48">
        <v>30.5</v>
      </c>
      <c r="E33" s="49">
        <v>161</v>
      </c>
      <c r="F33" s="49">
        <v>0</v>
      </c>
      <c r="G33" s="50">
        <v>165</v>
      </c>
      <c r="H33" s="50">
        <v>165</v>
      </c>
      <c r="I33" s="51">
        <v>200</v>
      </c>
      <c r="J33" s="84">
        <f t="shared" si="0"/>
        <v>2180</v>
      </c>
      <c r="K33" s="58" t="s">
        <v>58</v>
      </c>
      <c r="L33" s="48" t="s">
        <v>58</v>
      </c>
      <c r="M33" s="49" t="s">
        <v>58</v>
      </c>
      <c r="N33" s="49" t="s">
        <v>58</v>
      </c>
      <c r="O33" s="50" t="s">
        <v>58</v>
      </c>
      <c r="P33" s="50" t="s">
        <v>58</v>
      </c>
      <c r="Q33" s="51" t="s">
        <v>58</v>
      </c>
      <c r="R33" s="84" t="s">
        <v>58</v>
      </c>
    </row>
    <row r="34" spans="1:18" ht="19.5" thickBot="1">
      <c r="A34" s="78"/>
      <c r="B34" s="187" t="s">
        <v>57</v>
      </c>
      <c r="C34" s="71" t="s">
        <v>58</v>
      </c>
      <c r="D34" s="64" t="s">
        <v>58</v>
      </c>
      <c r="E34" s="65" t="s">
        <v>58</v>
      </c>
      <c r="F34" s="65" t="s">
        <v>58</v>
      </c>
      <c r="G34" s="66" t="s">
        <v>58</v>
      </c>
      <c r="H34" s="66" t="s">
        <v>58</v>
      </c>
      <c r="I34" s="67" t="s">
        <v>58</v>
      </c>
      <c r="J34" s="85" t="s">
        <v>58</v>
      </c>
      <c r="K34" s="75">
        <v>65.5</v>
      </c>
      <c r="L34" s="64">
        <v>10.5</v>
      </c>
      <c r="M34" s="65">
        <v>180</v>
      </c>
      <c r="N34" s="65">
        <v>0</v>
      </c>
      <c r="O34" s="66">
        <v>294</v>
      </c>
      <c r="P34" s="66">
        <v>294</v>
      </c>
      <c r="Q34" s="67">
        <v>563</v>
      </c>
      <c r="R34" s="85">
        <f t="shared" si="1"/>
        <v>4091</v>
      </c>
    </row>
    <row r="35" spans="1:18" ht="19.5" thickBot="1">
      <c r="C35" s="1"/>
      <c r="D35" s="1"/>
      <c r="E35" s="2"/>
      <c r="F35" s="2"/>
      <c r="G35" s="3"/>
      <c r="H35" s="3"/>
      <c r="I35" s="4"/>
      <c r="J35" s="5"/>
      <c r="K35" s="1"/>
      <c r="L35" s="1"/>
      <c r="M35" s="2"/>
      <c r="N35" s="2"/>
      <c r="O35" s="3"/>
      <c r="P35" s="3"/>
      <c r="Q35" s="4"/>
      <c r="R35" s="5"/>
    </row>
    <row r="36" spans="1:18">
      <c r="B36" s="118" t="s">
        <v>76</v>
      </c>
      <c r="C36" s="201" t="s">
        <v>18</v>
      </c>
      <c r="D36" s="201"/>
      <c r="E36" s="201"/>
      <c r="F36" s="201"/>
      <c r="G36" s="201"/>
      <c r="H36" s="201"/>
      <c r="I36" s="201"/>
      <c r="J36" s="201"/>
      <c r="K36" s="200" t="s">
        <v>20</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45.7</v>
      </c>
      <c r="D41" s="59">
        <v>13.7</v>
      </c>
      <c r="E41" s="60">
        <v>176</v>
      </c>
      <c r="F41" s="60">
        <v>5</v>
      </c>
      <c r="G41" s="61">
        <v>325.7</v>
      </c>
      <c r="H41" s="61">
        <v>316.7</v>
      </c>
      <c r="I41" s="62">
        <v>572</v>
      </c>
      <c r="J41" s="134">
        <f t="shared" ref="J41:J64" si="2">G41*12+I41+(H41/E41)*F41*12*1.25</f>
        <v>4615.3573863636357</v>
      </c>
      <c r="K41" s="123">
        <v>47.4</v>
      </c>
      <c r="L41" s="42">
        <v>11.1</v>
      </c>
      <c r="M41" s="43">
        <v>174</v>
      </c>
      <c r="N41" s="43">
        <v>8</v>
      </c>
      <c r="O41" s="119">
        <v>307.3</v>
      </c>
      <c r="P41" s="119">
        <v>291.7</v>
      </c>
      <c r="Q41" s="120">
        <v>415.8</v>
      </c>
      <c r="R41" s="134">
        <f t="shared" ref="R41:R64" si="3">O41*12+Q41+(P41/M41)*N41*12*1.25</f>
        <v>4304.5724137931038</v>
      </c>
    </row>
    <row r="42" spans="1:18">
      <c r="B42" s="182" t="s">
        <v>47</v>
      </c>
      <c r="C42" s="70" t="s">
        <v>58</v>
      </c>
      <c r="D42" s="48" t="s">
        <v>58</v>
      </c>
      <c r="E42" s="49" t="s">
        <v>58</v>
      </c>
      <c r="F42" s="49" t="s">
        <v>58</v>
      </c>
      <c r="G42" s="50" t="s">
        <v>58</v>
      </c>
      <c r="H42" s="50" t="s">
        <v>58</v>
      </c>
      <c r="I42" s="51" t="s">
        <v>58</v>
      </c>
      <c r="J42" s="135" t="s">
        <v>58</v>
      </c>
      <c r="K42" s="124">
        <v>19.5</v>
      </c>
      <c r="L42" s="26">
        <v>1.2</v>
      </c>
      <c r="M42" s="27">
        <v>177</v>
      </c>
      <c r="N42" s="27">
        <v>4</v>
      </c>
      <c r="O42" s="115">
        <v>170.4</v>
      </c>
      <c r="P42" s="115">
        <v>164.1</v>
      </c>
      <c r="Q42" s="116">
        <v>137.1</v>
      </c>
      <c r="R42" s="135">
        <f t="shared" si="3"/>
        <v>2237.5271186440677</v>
      </c>
    </row>
    <row r="43" spans="1:18">
      <c r="B43" s="182" t="s">
        <v>48</v>
      </c>
      <c r="C43" s="70">
        <v>23.8</v>
      </c>
      <c r="D43" s="48">
        <v>3.5</v>
      </c>
      <c r="E43" s="49">
        <v>183</v>
      </c>
      <c r="F43" s="49">
        <v>9</v>
      </c>
      <c r="G43" s="50">
        <v>238.7</v>
      </c>
      <c r="H43" s="50">
        <v>228.7</v>
      </c>
      <c r="I43" s="51">
        <v>318.10000000000002</v>
      </c>
      <c r="J43" s="135">
        <f t="shared" si="2"/>
        <v>3351.2131147540977</v>
      </c>
      <c r="K43" s="124">
        <v>21.8</v>
      </c>
      <c r="L43" s="26">
        <v>2.1</v>
      </c>
      <c r="M43" s="27">
        <v>192</v>
      </c>
      <c r="N43" s="27">
        <v>4</v>
      </c>
      <c r="O43" s="115">
        <v>235.1</v>
      </c>
      <c r="P43" s="115">
        <v>229.8</v>
      </c>
      <c r="Q43" s="116">
        <v>257.8</v>
      </c>
      <c r="R43" s="135">
        <f t="shared" si="3"/>
        <v>3150.8125</v>
      </c>
    </row>
    <row r="44" spans="1:18">
      <c r="B44" s="183" t="s">
        <v>49</v>
      </c>
      <c r="C44" s="70">
        <v>27.7</v>
      </c>
      <c r="D44" s="48">
        <v>4.4000000000000004</v>
      </c>
      <c r="E44" s="49">
        <v>181</v>
      </c>
      <c r="F44" s="49">
        <v>15</v>
      </c>
      <c r="G44" s="50">
        <v>272.2</v>
      </c>
      <c r="H44" s="50">
        <v>246.5</v>
      </c>
      <c r="I44" s="51">
        <v>540</v>
      </c>
      <c r="J44" s="135">
        <f t="shared" si="2"/>
        <v>4112.8226519337013</v>
      </c>
      <c r="K44" s="124">
        <v>27.4</v>
      </c>
      <c r="L44" s="26">
        <v>2.9</v>
      </c>
      <c r="M44" s="27">
        <v>169</v>
      </c>
      <c r="N44" s="27">
        <v>5</v>
      </c>
      <c r="O44" s="115">
        <v>236.3</v>
      </c>
      <c r="P44" s="115">
        <v>226.3</v>
      </c>
      <c r="Q44" s="116">
        <v>133.69999999999999</v>
      </c>
      <c r="R44" s="135">
        <f t="shared" si="3"/>
        <v>3069.7289940828405</v>
      </c>
    </row>
    <row r="45" spans="1:18">
      <c r="B45" s="182" t="s">
        <v>50</v>
      </c>
      <c r="C45" s="70">
        <v>32.700000000000003</v>
      </c>
      <c r="D45" s="48">
        <v>5.4</v>
      </c>
      <c r="E45" s="49">
        <v>176</v>
      </c>
      <c r="F45" s="49">
        <v>6</v>
      </c>
      <c r="G45" s="50">
        <v>289.8</v>
      </c>
      <c r="H45" s="50">
        <v>278.2</v>
      </c>
      <c r="I45" s="51">
        <v>362.3</v>
      </c>
      <c r="J45" s="135">
        <f t="shared" si="2"/>
        <v>3982.1613636363641</v>
      </c>
      <c r="K45" s="124">
        <v>32.200000000000003</v>
      </c>
      <c r="L45" s="26">
        <v>5.6</v>
      </c>
      <c r="M45" s="27">
        <v>181</v>
      </c>
      <c r="N45" s="27">
        <v>4</v>
      </c>
      <c r="O45" s="115">
        <v>285.7</v>
      </c>
      <c r="P45" s="115">
        <v>275.89999999999998</v>
      </c>
      <c r="Q45" s="116">
        <v>435.7</v>
      </c>
      <c r="R45" s="135">
        <f t="shared" si="3"/>
        <v>3955.5585635359112</v>
      </c>
    </row>
    <row r="46" spans="1:18">
      <c r="B46" s="182" t="s">
        <v>51</v>
      </c>
      <c r="C46" s="70">
        <v>37.700000000000003</v>
      </c>
      <c r="D46" s="48">
        <v>8.9</v>
      </c>
      <c r="E46" s="49">
        <v>180</v>
      </c>
      <c r="F46" s="49">
        <v>2</v>
      </c>
      <c r="G46" s="50">
        <v>359.1</v>
      </c>
      <c r="H46" s="50">
        <v>355.9</v>
      </c>
      <c r="I46" s="51">
        <v>565.79999999999995</v>
      </c>
      <c r="J46" s="135">
        <f t="shared" si="2"/>
        <v>4934.3166666666675</v>
      </c>
      <c r="K46" s="124">
        <v>37.6</v>
      </c>
      <c r="L46" s="26">
        <v>8.4</v>
      </c>
      <c r="M46" s="27">
        <v>180</v>
      </c>
      <c r="N46" s="27">
        <v>6</v>
      </c>
      <c r="O46" s="115">
        <v>329.6</v>
      </c>
      <c r="P46" s="115">
        <v>314.8</v>
      </c>
      <c r="Q46" s="116">
        <v>533.29999999999995</v>
      </c>
      <c r="R46" s="135">
        <f t="shared" si="3"/>
        <v>4645.8999999999996</v>
      </c>
    </row>
    <row r="47" spans="1:18">
      <c r="B47" s="182" t="s">
        <v>52</v>
      </c>
      <c r="C47" s="70">
        <v>42.5</v>
      </c>
      <c r="D47" s="48">
        <v>11.8</v>
      </c>
      <c r="E47" s="49">
        <v>171</v>
      </c>
      <c r="F47" s="49">
        <v>3</v>
      </c>
      <c r="G47" s="50">
        <v>317.5</v>
      </c>
      <c r="H47" s="50">
        <v>309.60000000000002</v>
      </c>
      <c r="I47" s="51">
        <v>782.3</v>
      </c>
      <c r="J47" s="135">
        <f t="shared" si="2"/>
        <v>4673.7736842105269</v>
      </c>
      <c r="K47" s="124">
        <v>42.5</v>
      </c>
      <c r="L47" s="26">
        <v>10.1</v>
      </c>
      <c r="M47" s="27">
        <v>171</v>
      </c>
      <c r="N47" s="27">
        <v>6</v>
      </c>
      <c r="O47" s="115">
        <v>320.2</v>
      </c>
      <c r="P47" s="115">
        <v>307.89999999999998</v>
      </c>
      <c r="Q47" s="116">
        <v>566.9</v>
      </c>
      <c r="R47" s="135">
        <f t="shared" si="3"/>
        <v>4571.3526315789468</v>
      </c>
    </row>
    <row r="48" spans="1:18">
      <c r="B48" s="182" t="s">
        <v>53</v>
      </c>
      <c r="C48" s="70">
        <v>47.5</v>
      </c>
      <c r="D48" s="48">
        <v>17.7</v>
      </c>
      <c r="E48" s="49">
        <v>175</v>
      </c>
      <c r="F48" s="49">
        <v>3</v>
      </c>
      <c r="G48" s="50">
        <v>354.6</v>
      </c>
      <c r="H48" s="50">
        <v>347.2</v>
      </c>
      <c r="I48" s="51">
        <v>571.9</v>
      </c>
      <c r="J48" s="135">
        <f t="shared" si="2"/>
        <v>4916.38</v>
      </c>
      <c r="K48" s="124">
        <v>48</v>
      </c>
      <c r="L48" s="26">
        <v>13.7</v>
      </c>
      <c r="M48" s="27">
        <v>172</v>
      </c>
      <c r="N48" s="27">
        <v>9</v>
      </c>
      <c r="O48" s="115">
        <v>331.7</v>
      </c>
      <c r="P48" s="115">
        <v>315.89999999999998</v>
      </c>
      <c r="Q48" s="116">
        <v>552</v>
      </c>
      <c r="R48" s="135">
        <f t="shared" si="3"/>
        <v>4780.3447674418603</v>
      </c>
    </row>
    <row r="49" spans="2:18">
      <c r="B49" s="182" t="s">
        <v>54</v>
      </c>
      <c r="C49" s="70">
        <v>52.2</v>
      </c>
      <c r="D49" s="48">
        <v>18.899999999999999</v>
      </c>
      <c r="E49" s="49">
        <v>177</v>
      </c>
      <c r="F49" s="49">
        <v>3</v>
      </c>
      <c r="G49" s="50">
        <v>377.9</v>
      </c>
      <c r="H49" s="50">
        <v>369.3</v>
      </c>
      <c r="I49" s="51">
        <v>745.9</v>
      </c>
      <c r="J49" s="135">
        <f t="shared" si="2"/>
        <v>5374.5898305084738</v>
      </c>
      <c r="K49" s="124">
        <v>51.7</v>
      </c>
      <c r="L49" s="26">
        <v>15.7</v>
      </c>
      <c r="M49" s="27">
        <v>174</v>
      </c>
      <c r="N49" s="27">
        <v>14</v>
      </c>
      <c r="O49" s="115">
        <v>348.9</v>
      </c>
      <c r="P49" s="115">
        <v>323.7</v>
      </c>
      <c r="Q49" s="116">
        <v>540.4</v>
      </c>
      <c r="R49" s="135">
        <f t="shared" si="3"/>
        <v>5117.8724137931022</v>
      </c>
    </row>
    <row r="50" spans="2:18">
      <c r="B50" s="182" t="s">
        <v>55</v>
      </c>
      <c r="C50" s="70">
        <v>56.5</v>
      </c>
      <c r="D50" s="48">
        <v>16</v>
      </c>
      <c r="E50" s="49">
        <v>171</v>
      </c>
      <c r="F50" s="49">
        <v>2</v>
      </c>
      <c r="G50" s="50">
        <v>293.7</v>
      </c>
      <c r="H50" s="50">
        <v>288.8</v>
      </c>
      <c r="I50" s="51">
        <v>697</v>
      </c>
      <c r="J50" s="135">
        <f t="shared" si="2"/>
        <v>4272.0666666666666</v>
      </c>
      <c r="K50" s="124">
        <v>57.8</v>
      </c>
      <c r="L50" s="26">
        <v>14.5</v>
      </c>
      <c r="M50" s="27">
        <v>178</v>
      </c>
      <c r="N50" s="27">
        <v>14</v>
      </c>
      <c r="O50" s="115">
        <v>324.3</v>
      </c>
      <c r="P50" s="115">
        <v>298.7</v>
      </c>
      <c r="Q50" s="116">
        <v>363.8</v>
      </c>
      <c r="R50" s="135">
        <f t="shared" si="3"/>
        <v>4607.7988764044949</v>
      </c>
    </row>
    <row r="51" spans="2:18">
      <c r="B51" s="182" t="s">
        <v>56</v>
      </c>
      <c r="C51" s="70">
        <v>62.3</v>
      </c>
      <c r="D51" s="48">
        <v>26.9</v>
      </c>
      <c r="E51" s="49">
        <v>182</v>
      </c>
      <c r="F51" s="49">
        <v>5</v>
      </c>
      <c r="G51" s="50">
        <v>368.3</v>
      </c>
      <c r="H51" s="50">
        <v>357.2</v>
      </c>
      <c r="I51" s="51">
        <v>479.9</v>
      </c>
      <c r="J51" s="135">
        <f t="shared" si="2"/>
        <v>5046.697802197802</v>
      </c>
      <c r="K51" s="124">
        <v>62.6</v>
      </c>
      <c r="L51" s="26">
        <v>10</v>
      </c>
      <c r="M51" s="27">
        <v>169</v>
      </c>
      <c r="N51" s="27">
        <v>10</v>
      </c>
      <c r="O51" s="115">
        <v>325.5</v>
      </c>
      <c r="P51" s="115">
        <v>304.89999999999998</v>
      </c>
      <c r="Q51" s="116">
        <v>240.6</v>
      </c>
      <c r="R51" s="135">
        <f t="shared" si="3"/>
        <v>4417.2213017751483</v>
      </c>
    </row>
    <row r="52" spans="2:18" ht="19.5" thickBot="1">
      <c r="B52" s="184" t="s">
        <v>57</v>
      </c>
      <c r="C52" s="71">
        <v>67.8</v>
      </c>
      <c r="D52" s="64">
        <v>21.2</v>
      </c>
      <c r="E52" s="65">
        <v>178</v>
      </c>
      <c r="F52" s="65">
        <v>3</v>
      </c>
      <c r="G52" s="66">
        <v>346.5</v>
      </c>
      <c r="H52" s="66">
        <v>339.8</v>
      </c>
      <c r="I52" s="67">
        <v>479.7</v>
      </c>
      <c r="J52" s="136">
        <f t="shared" si="2"/>
        <v>4723.6044943820225</v>
      </c>
      <c r="K52" s="128">
        <v>66.3</v>
      </c>
      <c r="L52" s="32">
        <v>14.7</v>
      </c>
      <c r="M52" s="33">
        <v>170</v>
      </c>
      <c r="N52" s="33">
        <v>4</v>
      </c>
      <c r="O52" s="121">
        <v>298.89999999999998</v>
      </c>
      <c r="P52" s="121">
        <v>291.3</v>
      </c>
      <c r="Q52" s="122">
        <v>357.1</v>
      </c>
      <c r="R52" s="136">
        <f t="shared" si="3"/>
        <v>4046.7117647058822</v>
      </c>
    </row>
    <row r="53" spans="2:18">
      <c r="B53" s="179" t="s">
        <v>73</v>
      </c>
      <c r="C53" s="69">
        <v>44.9</v>
      </c>
      <c r="D53" s="59">
        <v>11.1</v>
      </c>
      <c r="E53" s="60">
        <v>166</v>
      </c>
      <c r="F53" s="60">
        <v>2</v>
      </c>
      <c r="G53" s="61">
        <v>244.5</v>
      </c>
      <c r="H53" s="61">
        <v>240.6</v>
      </c>
      <c r="I53" s="62">
        <v>409.4</v>
      </c>
      <c r="J53" s="134">
        <f t="shared" si="2"/>
        <v>3386.8819277108432</v>
      </c>
      <c r="K53" s="123">
        <v>43.1</v>
      </c>
      <c r="L53" s="42">
        <v>9.3000000000000007</v>
      </c>
      <c r="M53" s="43">
        <v>165</v>
      </c>
      <c r="N53" s="43">
        <v>3</v>
      </c>
      <c r="O53" s="119">
        <v>223.5</v>
      </c>
      <c r="P53" s="119">
        <v>218.1</v>
      </c>
      <c r="Q53" s="120">
        <v>428</v>
      </c>
      <c r="R53" s="134">
        <f t="shared" si="3"/>
        <v>3169.4818181818182</v>
      </c>
    </row>
    <row r="54" spans="2:18">
      <c r="B54" s="182" t="s">
        <v>47</v>
      </c>
      <c r="C54" s="70" t="s">
        <v>58</v>
      </c>
      <c r="D54" s="48" t="s">
        <v>58</v>
      </c>
      <c r="E54" s="49" t="s">
        <v>58</v>
      </c>
      <c r="F54" s="49" t="s">
        <v>58</v>
      </c>
      <c r="G54" s="50" t="s">
        <v>58</v>
      </c>
      <c r="H54" s="50" t="s">
        <v>58</v>
      </c>
      <c r="I54" s="51" t="s">
        <v>58</v>
      </c>
      <c r="J54" s="135" t="s">
        <v>58</v>
      </c>
      <c r="K54" s="124">
        <v>19.5</v>
      </c>
      <c r="L54" s="26">
        <v>0.5</v>
      </c>
      <c r="M54" s="27">
        <v>176</v>
      </c>
      <c r="N54" s="27">
        <v>0</v>
      </c>
      <c r="O54" s="115">
        <v>186.1</v>
      </c>
      <c r="P54" s="115">
        <v>186.1</v>
      </c>
      <c r="Q54" s="116">
        <v>0</v>
      </c>
      <c r="R54" s="135">
        <f t="shared" si="3"/>
        <v>2233.1999999999998</v>
      </c>
    </row>
    <row r="55" spans="2:18">
      <c r="B55" s="182" t="s">
        <v>48</v>
      </c>
      <c r="C55" s="70">
        <v>22.8</v>
      </c>
      <c r="D55" s="48">
        <v>1</v>
      </c>
      <c r="E55" s="49">
        <v>174</v>
      </c>
      <c r="F55" s="49">
        <v>0</v>
      </c>
      <c r="G55" s="50">
        <v>193.8</v>
      </c>
      <c r="H55" s="50">
        <v>193.1</v>
      </c>
      <c r="I55" s="51">
        <v>51.7</v>
      </c>
      <c r="J55" s="135">
        <f t="shared" si="2"/>
        <v>2377.3000000000002</v>
      </c>
      <c r="K55" s="124">
        <v>23.2</v>
      </c>
      <c r="L55" s="26">
        <v>1.8</v>
      </c>
      <c r="M55" s="27">
        <v>190</v>
      </c>
      <c r="N55" s="27">
        <v>1</v>
      </c>
      <c r="O55" s="115">
        <v>217.3</v>
      </c>
      <c r="P55" s="115">
        <v>216.2</v>
      </c>
      <c r="Q55" s="116">
        <v>120.8</v>
      </c>
      <c r="R55" s="135">
        <f t="shared" si="3"/>
        <v>2745.468421052632</v>
      </c>
    </row>
    <row r="56" spans="2:18">
      <c r="B56" s="183" t="s">
        <v>49</v>
      </c>
      <c r="C56" s="70">
        <v>26.8</v>
      </c>
      <c r="D56" s="48">
        <v>2.5</v>
      </c>
      <c r="E56" s="49">
        <v>176</v>
      </c>
      <c r="F56" s="49">
        <v>0</v>
      </c>
      <c r="G56" s="50">
        <v>205.2</v>
      </c>
      <c r="H56" s="50">
        <v>204.1</v>
      </c>
      <c r="I56" s="51">
        <v>157.5</v>
      </c>
      <c r="J56" s="135">
        <f t="shared" si="2"/>
        <v>2619.8999999999996</v>
      </c>
      <c r="K56" s="124">
        <v>27.5</v>
      </c>
      <c r="L56" s="26">
        <v>3.9</v>
      </c>
      <c r="M56" s="27">
        <v>165</v>
      </c>
      <c r="N56" s="27">
        <v>1</v>
      </c>
      <c r="O56" s="115">
        <v>212.8</v>
      </c>
      <c r="P56" s="115">
        <v>211</v>
      </c>
      <c r="Q56" s="116">
        <v>423.2</v>
      </c>
      <c r="R56" s="135">
        <f t="shared" si="3"/>
        <v>2995.9818181818182</v>
      </c>
    </row>
    <row r="57" spans="2:18">
      <c r="B57" s="182" t="s">
        <v>50</v>
      </c>
      <c r="C57" s="70">
        <v>33</v>
      </c>
      <c r="D57" s="48">
        <v>5.2</v>
      </c>
      <c r="E57" s="49">
        <v>188</v>
      </c>
      <c r="F57" s="49">
        <v>1</v>
      </c>
      <c r="G57" s="50">
        <v>239</v>
      </c>
      <c r="H57" s="50">
        <v>237.1</v>
      </c>
      <c r="I57" s="51">
        <v>243.2</v>
      </c>
      <c r="J57" s="135">
        <f t="shared" si="2"/>
        <v>3130.1175531914892</v>
      </c>
      <c r="K57" s="124">
        <v>32.299999999999997</v>
      </c>
      <c r="L57" s="26">
        <v>4</v>
      </c>
      <c r="M57" s="27">
        <v>167</v>
      </c>
      <c r="N57" s="27">
        <v>4</v>
      </c>
      <c r="O57" s="115">
        <v>239</v>
      </c>
      <c r="P57" s="115">
        <v>231.7</v>
      </c>
      <c r="Q57" s="116">
        <v>643.79999999999995</v>
      </c>
      <c r="R57" s="135">
        <f t="shared" si="3"/>
        <v>3595.0455089820362</v>
      </c>
    </row>
    <row r="58" spans="2:18">
      <c r="B58" s="182" t="s">
        <v>51</v>
      </c>
      <c r="C58" s="70">
        <v>36.6</v>
      </c>
      <c r="D58" s="48">
        <v>9.4</v>
      </c>
      <c r="E58" s="49">
        <v>166</v>
      </c>
      <c r="F58" s="49">
        <v>0</v>
      </c>
      <c r="G58" s="50">
        <v>242.1</v>
      </c>
      <c r="H58" s="50">
        <v>241.4</v>
      </c>
      <c r="I58" s="51">
        <v>374.6</v>
      </c>
      <c r="J58" s="135">
        <f t="shared" si="2"/>
        <v>3279.7999999999997</v>
      </c>
      <c r="K58" s="124">
        <v>38.1</v>
      </c>
      <c r="L58" s="26">
        <v>7.6</v>
      </c>
      <c r="M58" s="27">
        <v>163</v>
      </c>
      <c r="N58" s="27">
        <v>3</v>
      </c>
      <c r="O58" s="115">
        <v>229.2</v>
      </c>
      <c r="P58" s="115">
        <v>223.7</v>
      </c>
      <c r="Q58" s="116">
        <v>728.2</v>
      </c>
      <c r="R58" s="135">
        <f t="shared" si="3"/>
        <v>3540.3576687116561</v>
      </c>
    </row>
    <row r="59" spans="2:18">
      <c r="B59" s="182" t="s">
        <v>52</v>
      </c>
      <c r="C59" s="70">
        <v>42.3</v>
      </c>
      <c r="D59" s="48">
        <v>6.8</v>
      </c>
      <c r="E59" s="49">
        <v>160</v>
      </c>
      <c r="F59" s="49">
        <v>0</v>
      </c>
      <c r="G59" s="50">
        <v>203.4</v>
      </c>
      <c r="H59" s="50">
        <v>203.2</v>
      </c>
      <c r="I59" s="51">
        <v>319.8</v>
      </c>
      <c r="J59" s="135">
        <f t="shared" si="2"/>
        <v>2760.6000000000004</v>
      </c>
      <c r="K59" s="124">
        <v>42.8</v>
      </c>
      <c r="L59" s="26">
        <v>6.8</v>
      </c>
      <c r="M59" s="27">
        <v>156</v>
      </c>
      <c r="N59" s="27">
        <v>2</v>
      </c>
      <c r="O59" s="115">
        <v>220.8</v>
      </c>
      <c r="P59" s="115">
        <v>218.3</v>
      </c>
      <c r="Q59" s="116">
        <v>548.20000000000005</v>
      </c>
      <c r="R59" s="135">
        <f t="shared" si="3"/>
        <v>3239.7807692307692</v>
      </c>
    </row>
    <row r="60" spans="2:18">
      <c r="B60" s="182" t="s">
        <v>53</v>
      </c>
      <c r="C60" s="70">
        <v>47.4</v>
      </c>
      <c r="D60" s="48">
        <v>9</v>
      </c>
      <c r="E60" s="49">
        <v>140</v>
      </c>
      <c r="F60" s="49">
        <v>4</v>
      </c>
      <c r="G60" s="50">
        <v>230.7</v>
      </c>
      <c r="H60" s="50">
        <v>225.2</v>
      </c>
      <c r="I60" s="51">
        <v>441.7</v>
      </c>
      <c r="J60" s="135">
        <f t="shared" si="2"/>
        <v>3306.614285714285</v>
      </c>
      <c r="K60" s="124">
        <v>47.2</v>
      </c>
      <c r="L60" s="26">
        <v>9.6999999999999993</v>
      </c>
      <c r="M60" s="27">
        <v>167</v>
      </c>
      <c r="N60" s="27">
        <v>2</v>
      </c>
      <c r="O60" s="115">
        <v>218.5</v>
      </c>
      <c r="P60" s="115">
        <v>211.4</v>
      </c>
      <c r="Q60" s="116">
        <v>443.2</v>
      </c>
      <c r="R60" s="135">
        <f t="shared" si="3"/>
        <v>3103.1760479041914</v>
      </c>
    </row>
    <row r="61" spans="2:18">
      <c r="B61" s="182" t="s">
        <v>54</v>
      </c>
      <c r="C61" s="70">
        <v>52.4</v>
      </c>
      <c r="D61" s="48">
        <v>13.6</v>
      </c>
      <c r="E61" s="49">
        <v>159</v>
      </c>
      <c r="F61" s="49">
        <v>3</v>
      </c>
      <c r="G61" s="50">
        <v>271.5</v>
      </c>
      <c r="H61" s="50">
        <v>263</v>
      </c>
      <c r="I61" s="51">
        <v>631.20000000000005</v>
      </c>
      <c r="J61" s="135">
        <f t="shared" si="2"/>
        <v>3963.6339622641508</v>
      </c>
      <c r="K61" s="124">
        <v>52.2</v>
      </c>
      <c r="L61" s="26">
        <v>11.5</v>
      </c>
      <c r="M61" s="27">
        <v>161</v>
      </c>
      <c r="N61" s="27">
        <v>3</v>
      </c>
      <c r="O61" s="115">
        <v>247.3</v>
      </c>
      <c r="P61" s="115">
        <v>241.7</v>
      </c>
      <c r="Q61" s="116">
        <v>652.4</v>
      </c>
      <c r="R61" s="135">
        <f t="shared" si="3"/>
        <v>3687.5559006211183</v>
      </c>
    </row>
    <row r="62" spans="2:18">
      <c r="B62" s="182" t="s">
        <v>55</v>
      </c>
      <c r="C62" s="70">
        <v>56.8</v>
      </c>
      <c r="D62" s="48">
        <v>13.7</v>
      </c>
      <c r="E62" s="49">
        <v>162</v>
      </c>
      <c r="F62" s="49">
        <v>5</v>
      </c>
      <c r="G62" s="50">
        <v>259.89999999999998</v>
      </c>
      <c r="H62" s="50">
        <v>252</v>
      </c>
      <c r="I62" s="51">
        <v>613.4</v>
      </c>
      <c r="J62" s="135">
        <f t="shared" si="2"/>
        <v>3848.8666666666663</v>
      </c>
      <c r="K62" s="124">
        <v>57.7</v>
      </c>
      <c r="L62" s="26">
        <v>18.2</v>
      </c>
      <c r="M62" s="27">
        <v>163</v>
      </c>
      <c r="N62" s="27">
        <v>5</v>
      </c>
      <c r="O62" s="115">
        <v>249.8</v>
      </c>
      <c r="P62" s="115">
        <v>233.9</v>
      </c>
      <c r="Q62" s="116">
        <v>295.7</v>
      </c>
      <c r="R62" s="135">
        <f t="shared" si="3"/>
        <v>3400.9226993865032</v>
      </c>
    </row>
    <row r="63" spans="2:18">
      <c r="B63" s="182" t="s">
        <v>56</v>
      </c>
      <c r="C63" s="70">
        <v>62.7</v>
      </c>
      <c r="D63" s="48">
        <v>24.6</v>
      </c>
      <c r="E63" s="49">
        <v>159</v>
      </c>
      <c r="F63" s="49">
        <v>2</v>
      </c>
      <c r="G63" s="50">
        <v>325.10000000000002</v>
      </c>
      <c r="H63" s="50">
        <v>322</v>
      </c>
      <c r="I63" s="51">
        <v>651.1</v>
      </c>
      <c r="J63" s="135">
        <f t="shared" si="2"/>
        <v>4613.0547169811325</v>
      </c>
      <c r="K63" s="124">
        <v>62.6</v>
      </c>
      <c r="L63" s="26">
        <v>21.4</v>
      </c>
      <c r="M63" s="27">
        <v>170</v>
      </c>
      <c r="N63" s="27">
        <v>4</v>
      </c>
      <c r="O63" s="115">
        <v>234.4</v>
      </c>
      <c r="P63" s="115">
        <v>229.9</v>
      </c>
      <c r="Q63" s="116">
        <v>319.60000000000002</v>
      </c>
      <c r="R63" s="135">
        <f t="shared" si="3"/>
        <v>3213.5411764705882</v>
      </c>
    </row>
    <row r="64" spans="2:18" ht="19.5" thickBot="1">
      <c r="B64" s="184" t="s">
        <v>57</v>
      </c>
      <c r="C64" s="71">
        <v>67.5</v>
      </c>
      <c r="D64" s="64">
        <v>28.2</v>
      </c>
      <c r="E64" s="65">
        <v>169</v>
      </c>
      <c r="F64" s="65">
        <v>0</v>
      </c>
      <c r="G64" s="66">
        <v>201.9</v>
      </c>
      <c r="H64" s="66">
        <v>201.9</v>
      </c>
      <c r="I64" s="67">
        <v>130.69999999999999</v>
      </c>
      <c r="J64" s="136">
        <f t="shared" si="2"/>
        <v>2553.5</v>
      </c>
      <c r="K64" s="128">
        <v>67.400000000000006</v>
      </c>
      <c r="L64" s="32">
        <v>20</v>
      </c>
      <c r="M64" s="33">
        <v>150</v>
      </c>
      <c r="N64" s="33">
        <v>3</v>
      </c>
      <c r="O64" s="121">
        <v>178.4</v>
      </c>
      <c r="P64" s="121">
        <v>174.7</v>
      </c>
      <c r="Q64" s="122">
        <v>20.7</v>
      </c>
      <c r="R64" s="136">
        <f t="shared" si="3"/>
        <v>2213.91</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QIKEUoz4G4b9xo02zGKP5KH8VbzG7aynEPKhVo7BT3i+Rr+G4s5oLiKrQeAphQaBlqRLXkwOLUXwTyuFpXg4Ug==" saltValue="OxTilY0aGUu2wQjjNXiL3A==" spinCount="100000" sheet="1" objects="1" scenarios="1"/>
  <mergeCells count="39">
    <mergeCell ref="M38:M39"/>
    <mergeCell ref="N38:N39"/>
    <mergeCell ref="O38:O39"/>
    <mergeCell ref="G38:G39"/>
    <mergeCell ref="I38:I39"/>
    <mergeCell ref="J38:J39"/>
    <mergeCell ref="K38:K39"/>
    <mergeCell ref="L38:L39"/>
    <mergeCell ref="Q38:Q39"/>
    <mergeCell ref="D6:D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7" orientation="landscape" r:id="rId1"/>
  <rowBreaks count="1" manualBreakCount="1">
    <brk id="3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FB32-9F1C-42D8-824B-A2A1A3519F6E}">
  <dimension ref="A1:R185"/>
  <sheetViews>
    <sheetView zoomScale="73" zoomScaleNormal="73" workbookViewId="0">
      <selection activeCell="S22" sqref="S22"/>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21</v>
      </c>
      <c r="D4" s="201"/>
      <c r="E4" s="201"/>
      <c r="F4" s="201"/>
      <c r="G4" s="201"/>
      <c r="H4" s="201"/>
      <c r="I4" s="201"/>
      <c r="J4" s="201"/>
      <c r="K4" s="200" t="s">
        <v>24</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44.2</v>
      </c>
      <c r="D9" s="156">
        <v>13.6</v>
      </c>
      <c r="E9" s="157">
        <v>167</v>
      </c>
      <c r="F9" s="157">
        <v>9</v>
      </c>
      <c r="G9" s="158">
        <v>348.5</v>
      </c>
      <c r="H9" s="158">
        <v>324</v>
      </c>
      <c r="I9" s="159">
        <v>936.7</v>
      </c>
      <c r="J9" s="160">
        <f>G9*12+I9+(H9/E9)*F9*12*1.25</f>
        <v>5380.6161676646707</v>
      </c>
      <c r="K9" s="155">
        <v>43.7</v>
      </c>
      <c r="L9" s="156">
        <v>13.5</v>
      </c>
      <c r="M9" s="157">
        <v>168</v>
      </c>
      <c r="N9" s="157">
        <v>12</v>
      </c>
      <c r="O9" s="158">
        <v>331</v>
      </c>
      <c r="P9" s="158">
        <v>304.39999999999998</v>
      </c>
      <c r="Q9" s="159">
        <v>857.9</v>
      </c>
      <c r="R9" s="160">
        <f>O9*12+Q9+(P9/M9)*N9*12*1.25</f>
        <v>5156.0428571428565</v>
      </c>
    </row>
    <row r="10" spans="1:18">
      <c r="A10" s="77"/>
      <c r="B10" s="181" t="s">
        <v>72</v>
      </c>
      <c r="C10" s="69">
        <v>48.9</v>
      </c>
      <c r="D10" s="59">
        <v>12.3</v>
      </c>
      <c r="E10" s="60">
        <v>179</v>
      </c>
      <c r="F10" s="60">
        <v>7</v>
      </c>
      <c r="G10" s="61">
        <v>347.3</v>
      </c>
      <c r="H10" s="61">
        <v>330.8</v>
      </c>
      <c r="I10" s="62">
        <v>359.6</v>
      </c>
      <c r="J10" s="83">
        <f>G10*12+I10+(H10/E10)*F10*12*1.25</f>
        <v>4721.2446927374313</v>
      </c>
      <c r="K10" s="74">
        <v>47.6</v>
      </c>
      <c r="L10" s="59">
        <v>12.4</v>
      </c>
      <c r="M10" s="60">
        <v>167</v>
      </c>
      <c r="N10" s="60">
        <v>7</v>
      </c>
      <c r="O10" s="61">
        <v>322.8</v>
      </c>
      <c r="P10" s="61">
        <v>301.10000000000002</v>
      </c>
      <c r="Q10" s="62">
        <v>261.8</v>
      </c>
      <c r="R10" s="83">
        <f>O10*12+Q10+(P10/M10)*N10*12*1.25</f>
        <v>4324.7143712574853</v>
      </c>
    </row>
    <row r="11" spans="1:18">
      <c r="A11" s="78"/>
      <c r="B11" s="185" t="s">
        <v>47</v>
      </c>
      <c r="C11" s="70" t="s">
        <v>58</v>
      </c>
      <c r="D11" s="48" t="s">
        <v>58</v>
      </c>
      <c r="E11" s="49" t="s">
        <v>58</v>
      </c>
      <c r="F11" s="49" t="s">
        <v>58</v>
      </c>
      <c r="G11" s="50" t="s">
        <v>58</v>
      </c>
      <c r="H11" s="50" t="s">
        <v>58</v>
      </c>
      <c r="I11" s="51" t="s">
        <v>58</v>
      </c>
      <c r="J11" s="84" t="s">
        <v>58</v>
      </c>
      <c r="K11" s="58" t="s">
        <v>58</v>
      </c>
      <c r="L11" s="48" t="s">
        <v>58</v>
      </c>
      <c r="M11" s="49" t="s">
        <v>58</v>
      </c>
      <c r="N11" s="49" t="s">
        <v>58</v>
      </c>
      <c r="O11" s="50" t="s">
        <v>58</v>
      </c>
      <c r="P11" s="50" t="s">
        <v>58</v>
      </c>
      <c r="Q11" s="51" t="s">
        <v>58</v>
      </c>
      <c r="R11" s="84" t="s">
        <v>58</v>
      </c>
    </row>
    <row r="12" spans="1:18">
      <c r="A12" s="78"/>
      <c r="B12" s="185" t="s">
        <v>48</v>
      </c>
      <c r="C12" s="70">
        <v>23.6</v>
      </c>
      <c r="D12" s="48">
        <v>2.4</v>
      </c>
      <c r="E12" s="49">
        <v>169</v>
      </c>
      <c r="F12" s="49">
        <v>12</v>
      </c>
      <c r="G12" s="50">
        <v>321.60000000000002</v>
      </c>
      <c r="H12" s="50">
        <v>282.5</v>
      </c>
      <c r="I12" s="51">
        <v>322.8</v>
      </c>
      <c r="J12" s="84">
        <f t="shared" ref="J12:J34" si="0">G12*12+I12+(H12/E12)*F12*12*1.25</f>
        <v>4482.8875739644973</v>
      </c>
      <c r="K12" s="58">
        <v>24.5</v>
      </c>
      <c r="L12" s="48">
        <v>1.5</v>
      </c>
      <c r="M12" s="49">
        <v>153</v>
      </c>
      <c r="N12" s="49">
        <v>0</v>
      </c>
      <c r="O12" s="50">
        <v>201</v>
      </c>
      <c r="P12" s="50">
        <v>201</v>
      </c>
      <c r="Q12" s="51">
        <v>130</v>
      </c>
      <c r="R12" s="84">
        <f t="shared" ref="R12:R34" si="1">O12*12+Q12+(P12/M12)*N12*12*1.25</f>
        <v>2542</v>
      </c>
    </row>
    <row r="13" spans="1:18">
      <c r="A13" s="78"/>
      <c r="B13" s="186" t="s">
        <v>49</v>
      </c>
      <c r="C13" s="70">
        <v>26</v>
      </c>
      <c r="D13" s="48">
        <v>3</v>
      </c>
      <c r="E13" s="49">
        <v>188</v>
      </c>
      <c r="F13" s="49">
        <v>21</v>
      </c>
      <c r="G13" s="50">
        <v>331.1</v>
      </c>
      <c r="H13" s="50">
        <v>294.3</v>
      </c>
      <c r="I13" s="51">
        <v>180.4</v>
      </c>
      <c r="J13" s="84">
        <f t="shared" si="0"/>
        <v>4646.7090425531915</v>
      </c>
      <c r="K13" s="58">
        <v>27.2</v>
      </c>
      <c r="L13" s="48">
        <v>6.5</v>
      </c>
      <c r="M13" s="49">
        <v>186</v>
      </c>
      <c r="N13" s="49">
        <v>13</v>
      </c>
      <c r="O13" s="50">
        <v>292.2</v>
      </c>
      <c r="P13" s="50">
        <v>263.7</v>
      </c>
      <c r="Q13" s="51">
        <v>196.2</v>
      </c>
      <c r="R13" s="84">
        <f t="shared" si="1"/>
        <v>3979.0596774193541</v>
      </c>
    </row>
    <row r="14" spans="1:18">
      <c r="A14" s="78"/>
      <c r="B14" s="185" t="s">
        <v>50</v>
      </c>
      <c r="C14" s="70">
        <v>32.5</v>
      </c>
      <c r="D14" s="48">
        <v>8.3000000000000007</v>
      </c>
      <c r="E14" s="49">
        <v>175</v>
      </c>
      <c r="F14" s="49">
        <v>9</v>
      </c>
      <c r="G14" s="50">
        <v>337.2</v>
      </c>
      <c r="H14" s="50">
        <v>320.60000000000002</v>
      </c>
      <c r="I14" s="51">
        <v>350.8</v>
      </c>
      <c r="J14" s="84">
        <f t="shared" si="0"/>
        <v>4644.5199999999995</v>
      </c>
      <c r="K14" s="58">
        <v>32.1</v>
      </c>
      <c r="L14" s="48">
        <v>7.6</v>
      </c>
      <c r="M14" s="49">
        <v>164</v>
      </c>
      <c r="N14" s="49">
        <v>15</v>
      </c>
      <c r="O14" s="50">
        <v>307.89999999999998</v>
      </c>
      <c r="P14" s="50">
        <v>262.8</v>
      </c>
      <c r="Q14" s="51">
        <v>454.2</v>
      </c>
      <c r="R14" s="84">
        <f t="shared" si="1"/>
        <v>4509.5487804878048</v>
      </c>
    </row>
    <row r="15" spans="1:18">
      <c r="A15" s="78"/>
      <c r="B15" s="185" t="s">
        <v>51</v>
      </c>
      <c r="C15" s="70">
        <v>37.799999999999997</v>
      </c>
      <c r="D15" s="48">
        <v>7.2</v>
      </c>
      <c r="E15" s="49">
        <v>179</v>
      </c>
      <c r="F15" s="49">
        <v>15</v>
      </c>
      <c r="G15" s="50">
        <v>335.5</v>
      </c>
      <c r="H15" s="50">
        <v>316.7</v>
      </c>
      <c r="I15" s="51">
        <v>314</v>
      </c>
      <c r="J15" s="84">
        <f t="shared" si="0"/>
        <v>4738.0865921787708</v>
      </c>
      <c r="K15" s="58">
        <v>37.1</v>
      </c>
      <c r="L15" s="48">
        <v>8.8000000000000007</v>
      </c>
      <c r="M15" s="49">
        <v>161</v>
      </c>
      <c r="N15" s="49">
        <v>5</v>
      </c>
      <c r="O15" s="50">
        <v>321.8</v>
      </c>
      <c r="P15" s="50">
        <v>305.89999999999998</v>
      </c>
      <c r="Q15" s="51">
        <v>334</v>
      </c>
      <c r="R15" s="84">
        <f t="shared" si="1"/>
        <v>4338.1000000000004</v>
      </c>
    </row>
    <row r="16" spans="1:18">
      <c r="A16" s="78"/>
      <c r="B16" s="185" t="s">
        <v>52</v>
      </c>
      <c r="C16" s="70">
        <v>42.5</v>
      </c>
      <c r="D16" s="48">
        <v>13.7</v>
      </c>
      <c r="E16" s="49">
        <v>178</v>
      </c>
      <c r="F16" s="49">
        <v>6</v>
      </c>
      <c r="G16" s="50">
        <v>347.1</v>
      </c>
      <c r="H16" s="50">
        <v>326.7</v>
      </c>
      <c r="I16" s="51">
        <v>547.9</v>
      </c>
      <c r="J16" s="84">
        <f t="shared" si="0"/>
        <v>4878.2853932584276</v>
      </c>
      <c r="K16" s="58">
        <v>43.1</v>
      </c>
      <c r="L16" s="48">
        <v>7.8</v>
      </c>
      <c r="M16" s="49">
        <v>164</v>
      </c>
      <c r="N16" s="49">
        <v>1</v>
      </c>
      <c r="O16" s="50">
        <v>328.8</v>
      </c>
      <c r="P16" s="50">
        <v>327.8</v>
      </c>
      <c r="Q16" s="51">
        <v>197.2</v>
      </c>
      <c r="R16" s="84">
        <f t="shared" si="1"/>
        <v>4172.7817073170736</v>
      </c>
    </row>
    <row r="17" spans="1:18">
      <c r="A17" s="78"/>
      <c r="B17" s="185" t="s">
        <v>53</v>
      </c>
      <c r="C17" s="70">
        <v>47</v>
      </c>
      <c r="D17" s="48">
        <v>17.399999999999999</v>
      </c>
      <c r="E17" s="49">
        <v>190</v>
      </c>
      <c r="F17" s="49">
        <v>11</v>
      </c>
      <c r="G17" s="50">
        <v>405.3</v>
      </c>
      <c r="H17" s="50">
        <v>375.5</v>
      </c>
      <c r="I17" s="51">
        <v>643.79999999999995</v>
      </c>
      <c r="J17" s="84">
        <f t="shared" si="0"/>
        <v>5833.492105263158</v>
      </c>
      <c r="K17" s="58">
        <v>47.8</v>
      </c>
      <c r="L17" s="48">
        <v>15.4</v>
      </c>
      <c r="M17" s="49">
        <v>161</v>
      </c>
      <c r="N17" s="49">
        <v>16</v>
      </c>
      <c r="O17" s="50">
        <v>384.2</v>
      </c>
      <c r="P17" s="50">
        <v>326.89999999999998</v>
      </c>
      <c r="Q17" s="51">
        <v>469.5</v>
      </c>
      <c r="R17" s="84">
        <f t="shared" si="1"/>
        <v>5567.2043478260866</v>
      </c>
    </row>
    <row r="18" spans="1:18">
      <c r="A18" s="78"/>
      <c r="B18" s="185" t="s">
        <v>54</v>
      </c>
      <c r="C18" s="70">
        <v>53.1</v>
      </c>
      <c r="D18" s="48">
        <v>11.4</v>
      </c>
      <c r="E18" s="49">
        <v>190</v>
      </c>
      <c r="F18" s="49">
        <v>1</v>
      </c>
      <c r="G18" s="50">
        <v>365.7</v>
      </c>
      <c r="H18" s="50">
        <v>354.2</v>
      </c>
      <c r="I18" s="51">
        <v>317.10000000000002</v>
      </c>
      <c r="J18" s="84">
        <f t="shared" si="0"/>
        <v>4733.4631578947365</v>
      </c>
      <c r="K18" s="58">
        <v>52.4</v>
      </c>
      <c r="L18" s="48">
        <v>13.2</v>
      </c>
      <c r="M18" s="49">
        <v>172</v>
      </c>
      <c r="N18" s="49">
        <v>7</v>
      </c>
      <c r="O18" s="50">
        <v>326</v>
      </c>
      <c r="P18" s="50">
        <v>296.89999999999998</v>
      </c>
      <c r="Q18" s="51">
        <v>222.4</v>
      </c>
      <c r="R18" s="84">
        <f t="shared" si="1"/>
        <v>4315.6470930232554</v>
      </c>
    </row>
    <row r="19" spans="1:18">
      <c r="A19" s="78"/>
      <c r="B19" s="185" t="s">
        <v>55</v>
      </c>
      <c r="C19" s="70">
        <v>58.2</v>
      </c>
      <c r="D19" s="48">
        <v>18.600000000000001</v>
      </c>
      <c r="E19" s="49">
        <v>181</v>
      </c>
      <c r="F19" s="49">
        <v>5</v>
      </c>
      <c r="G19" s="50">
        <v>386.5</v>
      </c>
      <c r="H19" s="50">
        <v>376.5</v>
      </c>
      <c r="I19" s="51">
        <v>252</v>
      </c>
      <c r="J19" s="84">
        <f t="shared" si="0"/>
        <v>5046.0082872928178</v>
      </c>
      <c r="K19" s="58">
        <v>57</v>
      </c>
      <c r="L19" s="48">
        <v>17.600000000000001</v>
      </c>
      <c r="M19" s="49">
        <v>162</v>
      </c>
      <c r="N19" s="49">
        <v>2</v>
      </c>
      <c r="O19" s="50">
        <v>305.39999999999998</v>
      </c>
      <c r="P19" s="50">
        <v>302.10000000000002</v>
      </c>
      <c r="Q19" s="51">
        <v>192.3</v>
      </c>
      <c r="R19" s="84">
        <f t="shared" si="1"/>
        <v>3913.0444444444443</v>
      </c>
    </row>
    <row r="20" spans="1:18">
      <c r="A20" s="78"/>
      <c r="B20" s="185" t="s">
        <v>56</v>
      </c>
      <c r="C20" s="70">
        <v>62.2</v>
      </c>
      <c r="D20" s="48">
        <v>14.8</v>
      </c>
      <c r="E20" s="49">
        <v>182</v>
      </c>
      <c r="F20" s="49">
        <v>0</v>
      </c>
      <c r="G20" s="50">
        <v>379.1</v>
      </c>
      <c r="H20" s="50">
        <v>376.9</v>
      </c>
      <c r="I20" s="51">
        <v>212.4</v>
      </c>
      <c r="J20" s="84">
        <f t="shared" si="0"/>
        <v>4761.6000000000004</v>
      </c>
      <c r="K20" s="58">
        <v>63.4</v>
      </c>
      <c r="L20" s="48">
        <v>21.7</v>
      </c>
      <c r="M20" s="49">
        <v>168</v>
      </c>
      <c r="N20" s="49">
        <v>2</v>
      </c>
      <c r="O20" s="50">
        <v>375.2</v>
      </c>
      <c r="P20" s="50">
        <v>371.9</v>
      </c>
      <c r="Q20" s="51">
        <v>307.60000000000002</v>
      </c>
      <c r="R20" s="84">
        <f t="shared" si="1"/>
        <v>4876.4107142857147</v>
      </c>
    </row>
    <row r="21" spans="1:18" ht="19.5" thickBot="1">
      <c r="A21" s="78"/>
      <c r="B21" s="187" t="s">
        <v>57</v>
      </c>
      <c r="C21" s="70">
        <v>67.2</v>
      </c>
      <c r="D21" s="48">
        <v>14.9</v>
      </c>
      <c r="E21" s="49">
        <v>175</v>
      </c>
      <c r="F21" s="49">
        <v>0</v>
      </c>
      <c r="G21" s="50">
        <v>309.60000000000002</v>
      </c>
      <c r="H21" s="50">
        <v>303.7</v>
      </c>
      <c r="I21" s="51">
        <v>118.9</v>
      </c>
      <c r="J21" s="84">
        <f t="shared" si="0"/>
        <v>3834.1000000000004</v>
      </c>
      <c r="K21" s="58">
        <v>66.900000000000006</v>
      </c>
      <c r="L21" s="48">
        <v>10.5</v>
      </c>
      <c r="M21" s="49">
        <v>159</v>
      </c>
      <c r="N21" s="49">
        <v>0</v>
      </c>
      <c r="O21" s="50">
        <v>326.8</v>
      </c>
      <c r="P21" s="50">
        <v>326.8</v>
      </c>
      <c r="Q21" s="51">
        <v>100.4</v>
      </c>
      <c r="R21" s="84">
        <f t="shared" si="1"/>
        <v>4022.0000000000005</v>
      </c>
    </row>
    <row r="22" spans="1:18" s="167" customFormat="1" ht="39" customHeight="1" thickBot="1">
      <c r="A22" s="166"/>
      <c r="B22" s="189" t="s">
        <v>80</v>
      </c>
      <c r="C22" s="155">
        <v>42.7</v>
      </c>
      <c r="D22" s="161">
        <v>9.3000000000000007</v>
      </c>
      <c r="E22" s="162">
        <v>164</v>
      </c>
      <c r="F22" s="162">
        <v>6</v>
      </c>
      <c r="G22" s="163">
        <v>267.89999999999998</v>
      </c>
      <c r="H22" s="163">
        <v>252</v>
      </c>
      <c r="I22" s="164">
        <v>595.9</v>
      </c>
      <c r="J22" s="160">
        <f>G22*12+I22+(H22/E22)*F22*12*1.25</f>
        <v>3948.9926829268293</v>
      </c>
      <c r="K22" s="155">
        <v>42.3</v>
      </c>
      <c r="L22" s="161">
        <v>9.8000000000000007</v>
      </c>
      <c r="M22" s="162">
        <v>165</v>
      </c>
      <c r="N22" s="162">
        <v>5</v>
      </c>
      <c r="O22" s="163">
        <v>248.1</v>
      </c>
      <c r="P22" s="163">
        <v>235.3</v>
      </c>
      <c r="Q22" s="164">
        <v>606.79999999999995</v>
      </c>
      <c r="R22" s="165">
        <f>O22*12+Q22+(P22/M22)*N22*12*1.25</f>
        <v>3690.9545454545455</v>
      </c>
    </row>
    <row r="23" spans="1:18">
      <c r="A23" s="77"/>
      <c r="B23" s="180" t="s">
        <v>73</v>
      </c>
      <c r="C23" s="69">
        <v>46.7</v>
      </c>
      <c r="D23" s="59">
        <v>10.5</v>
      </c>
      <c r="E23" s="60">
        <v>176</v>
      </c>
      <c r="F23" s="60">
        <v>1</v>
      </c>
      <c r="G23" s="61">
        <v>260.3</v>
      </c>
      <c r="H23" s="61">
        <v>253.4</v>
      </c>
      <c r="I23" s="62">
        <v>297.2</v>
      </c>
      <c r="J23" s="83">
        <f t="shared" si="0"/>
        <v>3442.3965909090912</v>
      </c>
      <c r="K23" s="74">
        <v>48.3</v>
      </c>
      <c r="L23" s="59">
        <v>14.4</v>
      </c>
      <c r="M23" s="60">
        <v>173</v>
      </c>
      <c r="N23" s="60">
        <v>3</v>
      </c>
      <c r="O23" s="61">
        <v>251.6</v>
      </c>
      <c r="P23" s="61">
        <v>246.2</v>
      </c>
      <c r="Q23" s="62">
        <v>264.7</v>
      </c>
      <c r="R23" s="83">
        <f t="shared" si="1"/>
        <v>3347.9404624277454</v>
      </c>
    </row>
    <row r="24" spans="1:18">
      <c r="A24" s="78"/>
      <c r="B24" s="185" t="s">
        <v>47</v>
      </c>
      <c r="C24" s="70" t="s">
        <v>58</v>
      </c>
      <c r="D24" s="48" t="s">
        <v>58</v>
      </c>
      <c r="E24" s="49" t="s">
        <v>58</v>
      </c>
      <c r="F24" s="49" t="s">
        <v>58</v>
      </c>
      <c r="G24" s="50" t="s">
        <v>58</v>
      </c>
      <c r="H24" s="50" t="s">
        <v>58</v>
      </c>
      <c r="I24" s="51" t="s">
        <v>58</v>
      </c>
      <c r="J24" s="84" t="s">
        <v>58</v>
      </c>
      <c r="K24" s="58" t="s">
        <v>58</v>
      </c>
      <c r="L24" s="48" t="s">
        <v>58</v>
      </c>
      <c r="M24" s="49" t="s">
        <v>58</v>
      </c>
      <c r="N24" s="49" t="s">
        <v>58</v>
      </c>
      <c r="O24" s="50" t="s">
        <v>58</v>
      </c>
      <c r="P24" s="50" t="s">
        <v>58</v>
      </c>
      <c r="Q24" s="51" t="s">
        <v>58</v>
      </c>
      <c r="R24" s="84" t="s">
        <v>58</v>
      </c>
    </row>
    <row r="25" spans="1:18">
      <c r="A25" s="78"/>
      <c r="B25" s="185" t="s">
        <v>48</v>
      </c>
      <c r="C25" s="70">
        <v>24.5</v>
      </c>
      <c r="D25" s="48">
        <v>3.5</v>
      </c>
      <c r="E25" s="49">
        <v>160</v>
      </c>
      <c r="F25" s="49">
        <v>0</v>
      </c>
      <c r="G25" s="50">
        <v>188.4</v>
      </c>
      <c r="H25" s="50">
        <v>188.4</v>
      </c>
      <c r="I25" s="51">
        <v>360</v>
      </c>
      <c r="J25" s="84">
        <f t="shared" si="0"/>
        <v>2620.8000000000002</v>
      </c>
      <c r="K25" s="58" t="s">
        <v>58</v>
      </c>
      <c r="L25" s="48" t="s">
        <v>58</v>
      </c>
      <c r="M25" s="49" t="s">
        <v>58</v>
      </c>
      <c r="N25" s="49" t="s">
        <v>58</v>
      </c>
      <c r="O25" s="50" t="s">
        <v>58</v>
      </c>
      <c r="P25" s="50" t="s">
        <v>58</v>
      </c>
      <c r="Q25" s="51" t="s">
        <v>58</v>
      </c>
      <c r="R25" s="84" t="s">
        <v>58</v>
      </c>
    </row>
    <row r="26" spans="1:18">
      <c r="A26" s="78"/>
      <c r="B26" s="186" t="s">
        <v>49</v>
      </c>
      <c r="C26" s="70">
        <v>27.7</v>
      </c>
      <c r="D26" s="48">
        <v>7.8</v>
      </c>
      <c r="E26" s="49">
        <v>192</v>
      </c>
      <c r="F26" s="49">
        <v>2</v>
      </c>
      <c r="G26" s="50">
        <v>209.7</v>
      </c>
      <c r="H26" s="50">
        <v>206.1</v>
      </c>
      <c r="I26" s="51">
        <v>659.2</v>
      </c>
      <c r="J26" s="84">
        <f t="shared" si="0"/>
        <v>3207.8031249999995</v>
      </c>
      <c r="K26" s="58">
        <v>27.5</v>
      </c>
      <c r="L26" s="48">
        <v>5.5</v>
      </c>
      <c r="M26" s="49">
        <v>161</v>
      </c>
      <c r="N26" s="49">
        <v>1</v>
      </c>
      <c r="O26" s="50">
        <v>199</v>
      </c>
      <c r="P26" s="50">
        <v>197.1</v>
      </c>
      <c r="Q26" s="51">
        <v>287.89999999999998</v>
      </c>
      <c r="R26" s="84">
        <f t="shared" si="1"/>
        <v>2694.2633540372672</v>
      </c>
    </row>
    <row r="27" spans="1:18">
      <c r="A27" s="78"/>
      <c r="B27" s="185" t="s">
        <v>50</v>
      </c>
      <c r="C27" s="70" t="s">
        <v>58</v>
      </c>
      <c r="D27" s="48" t="s">
        <v>58</v>
      </c>
      <c r="E27" s="49" t="s">
        <v>58</v>
      </c>
      <c r="F27" s="49" t="s">
        <v>58</v>
      </c>
      <c r="G27" s="50" t="s">
        <v>58</v>
      </c>
      <c r="H27" s="50" t="s">
        <v>58</v>
      </c>
      <c r="I27" s="51" t="s">
        <v>58</v>
      </c>
      <c r="J27" s="84" t="s">
        <v>58</v>
      </c>
      <c r="K27" s="58">
        <v>32.5</v>
      </c>
      <c r="L27" s="48">
        <v>5.8</v>
      </c>
      <c r="M27" s="49">
        <v>163</v>
      </c>
      <c r="N27" s="49">
        <v>13</v>
      </c>
      <c r="O27" s="50">
        <v>234.5</v>
      </c>
      <c r="P27" s="50">
        <v>213.2</v>
      </c>
      <c r="Q27" s="51">
        <v>496.3</v>
      </c>
      <c r="R27" s="84">
        <f t="shared" si="1"/>
        <v>3565.3552147239266</v>
      </c>
    </row>
    <row r="28" spans="1:18">
      <c r="A28" s="78"/>
      <c r="B28" s="185" t="s">
        <v>51</v>
      </c>
      <c r="C28" s="70">
        <v>37.200000000000003</v>
      </c>
      <c r="D28" s="48">
        <v>10.8</v>
      </c>
      <c r="E28" s="49">
        <v>180</v>
      </c>
      <c r="F28" s="49">
        <v>1</v>
      </c>
      <c r="G28" s="50">
        <v>299.7</v>
      </c>
      <c r="H28" s="50">
        <v>298.60000000000002</v>
      </c>
      <c r="I28" s="51">
        <v>268.89999999999998</v>
      </c>
      <c r="J28" s="84">
        <f t="shared" si="0"/>
        <v>3890.1833333333329</v>
      </c>
      <c r="K28" s="58">
        <v>36.5</v>
      </c>
      <c r="L28" s="48">
        <v>1.5</v>
      </c>
      <c r="M28" s="49">
        <v>176</v>
      </c>
      <c r="N28" s="49">
        <v>0</v>
      </c>
      <c r="O28" s="50">
        <v>200</v>
      </c>
      <c r="P28" s="50">
        <v>200</v>
      </c>
      <c r="Q28" s="51">
        <v>30</v>
      </c>
      <c r="R28" s="84">
        <f t="shared" si="1"/>
        <v>2430</v>
      </c>
    </row>
    <row r="29" spans="1:18">
      <c r="A29" s="78"/>
      <c r="B29" s="185" t="s">
        <v>52</v>
      </c>
      <c r="C29" s="70">
        <v>43</v>
      </c>
      <c r="D29" s="48">
        <v>11.5</v>
      </c>
      <c r="E29" s="49">
        <v>205</v>
      </c>
      <c r="F29" s="49">
        <v>4</v>
      </c>
      <c r="G29" s="50">
        <v>259.39999999999998</v>
      </c>
      <c r="H29" s="50">
        <v>252.2</v>
      </c>
      <c r="I29" s="51">
        <v>448.2</v>
      </c>
      <c r="J29" s="84">
        <f t="shared" si="0"/>
        <v>3634.8146341463412</v>
      </c>
      <c r="K29" s="58">
        <v>42.6</v>
      </c>
      <c r="L29" s="48">
        <v>14.8</v>
      </c>
      <c r="M29" s="49">
        <v>199</v>
      </c>
      <c r="N29" s="49">
        <v>0</v>
      </c>
      <c r="O29" s="50">
        <v>176.5</v>
      </c>
      <c r="P29" s="50">
        <v>176.5</v>
      </c>
      <c r="Q29" s="51">
        <v>59.7</v>
      </c>
      <c r="R29" s="84">
        <f t="shared" si="1"/>
        <v>2177.6999999999998</v>
      </c>
    </row>
    <row r="30" spans="1:18">
      <c r="A30" s="78"/>
      <c r="B30" s="185" t="s">
        <v>53</v>
      </c>
      <c r="C30" s="70">
        <v>47.6</v>
      </c>
      <c r="D30" s="48">
        <v>14.8</v>
      </c>
      <c r="E30" s="49">
        <v>166</v>
      </c>
      <c r="F30" s="49">
        <v>1</v>
      </c>
      <c r="G30" s="50">
        <v>314.7</v>
      </c>
      <c r="H30" s="50">
        <v>283.89999999999998</v>
      </c>
      <c r="I30" s="51">
        <v>446.6</v>
      </c>
      <c r="J30" s="84">
        <f t="shared" si="0"/>
        <v>4248.6536144578313</v>
      </c>
      <c r="K30" s="58">
        <v>48.5</v>
      </c>
      <c r="L30" s="48">
        <v>7.5</v>
      </c>
      <c r="M30" s="49">
        <v>144</v>
      </c>
      <c r="N30" s="49">
        <v>0</v>
      </c>
      <c r="O30" s="50">
        <v>287.60000000000002</v>
      </c>
      <c r="P30" s="50">
        <v>287.60000000000002</v>
      </c>
      <c r="Q30" s="51">
        <v>923.3</v>
      </c>
      <c r="R30" s="84">
        <f t="shared" si="1"/>
        <v>4374.5</v>
      </c>
    </row>
    <row r="31" spans="1:18">
      <c r="A31" s="78"/>
      <c r="B31" s="185" t="s">
        <v>54</v>
      </c>
      <c r="C31" s="70">
        <v>52.9</v>
      </c>
      <c r="D31" s="48">
        <v>6.7</v>
      </c>
      <c r="E31" s="49">
        <v>162</v>
      </c>
      <c r="F31" s="49">
        <v>0</v>
      </c>
      <c r="G31" s="50">
        <v>221.4</v>
      </c>
      <c r="H31" s="50">
        <v>221.4</v>
      </c>
      <c r="I31" s="51">
        <v>130.1</v>
      </c>
      <c r="J31" s="84">
        <f t="shared" si="0"/>
        <v>2786.9</v>
      </c>
      <c r="K31" s="58">
        <v>53.5</v>
      </c>
      <c r="L31" s="48">
        <v>13.6</v>
      </c>
      <c r="M31" s="49">
        <v>174</v>
      </c>
      <c r="N31" s="49">
        <v>5</v>
      </c>
      <c r="O31" s="50">
        <v>265</v>
      </c>
      <c r="P31" s="50">
        <v>256.39999999999998</v>
      </c>
      <c r="Q31" s="51">
        <v>255.6</v>
      </c>
      <c r="R31" s="84">
        <f t="shared" si="1"/>
        <v>3546.1172413793101</v>
      </c>
    </row>
    <row r="32" spans="1:18">
      <c r="A32" s="78"/>
      <c r="B32" s="185" t="s">
        <v>55</v>
      </c>
      <c r="C32" s="70">
        <v>56.4</v>
      </c>
      <c r="D32" s="48">
        <v>11.1</v>
      </c>
      <c r="E32" s="49">
        <v>174</v>
      </c>
      <c r="F32" s="49">
        <v>0</v>
      </c>
      <c r="G32" s="50">
        <v>218.6</v>
      </c>
      <c r="H32" s="50">
        <v>218.6</v>
      </c>
      <c r="I32" s="51">
        <v>220.5</v>
      </c>
      <c r="J32" s="84">
        <f t="shared" si="0"/>
        <v>2843.7</v>
      </c>
      <c r="K32" s="58">
        <v>57.7</v>
      </c>
      <c r="L32" s="48">
        <v>15.9</v>
      </c>
      <c r="M32" s="49">
        <v>168</v>
      </c>
      <c r="N32" s="49">
        <v>4</v>
      </c>
      <c r="O32" s="50">
        <v>247.7</v>
      </c>
      <c r="P32" s="50">
        <v>239.7</v>
      </c>
      <c r="Q32" s="51">
        <v>327.9</v>
      </c>
      <c r="R32" s="84">
        <f t="shared" si="1"/>
        <v>3385.9071428571424</v>
      </c>
    </row>
    <row r="33" spans="1:18">
      <c r="A33" s="78"/>
      <c r="B33" s="185" t="s">
        <v>56</v>
      </c>
      <c r="C33" s="70" t="s">
        <v>58</v>
      </c>
      <c r="D33" s="48" t="s">
        <v>58</v>
      </c>
      <c r="E33" s="49" t="s">
        <v>58</v>
      </c>
      <c r="F33" s="49" t="s">
        <v>58</v>
      </c>
      <c r="G33" s="50" t="s">
        <v>58</v>
      </c>
      <c r="H33" s="50" t="s">
        <v>58</v>
      </c>
      <c r="I33" s="51" t="s">
        <v>58</v>
      </c>
      <c r="J33" s="84" t="s">
        <v>58</v>
      </c>
      <c r="K33" s="58">
        <v>62.9</v>
      </c>
      <c r="L33" s="48">
        <v>40.9</v>
      </c>
      <c r="M33" s="49">
        <v>171</v>
      </c>
      <c r="N33" s="49">
        <v>0</v>
      </c>
      <c r="O33" s="50">
        <v>638.4</v>
      </c>
      <c r="P33" s="50">
        <v>638.4</v>
      </c>
      <c r="Q33" s="51">
        <v>161.6</v>
      </c>
      <c r="R33" s="84">
        <f t="shared" si="1"/>
        <v>7822.4</v>
      </c>
    </row>
    <row r="34" spans="1:18" ht="19.5" thickBot="1">
      <c r="A34" s="78"/>
      <c r="B34" s="187" t="s">
        <v>57</v>
      </c>
      <c r="C34" s="71">
        <v>68.5</v>
      </c>
      <c r="D34" s="64">
        <v>10.5</v>
      </c>
      <c r="E34" s="65">
        <v>176</v>
      </c>
      <c r="F34" s="65">
        <v>0</v>
      </c>
      <c r="G34" s="66">
        <v>300</v>
      </c>
      <c r="H34" s="66">
        <v>300</v>
      </c>
      <c r="I34" s="67">
        <v>0</v>
      </c>
      <c r="J34" s="85">
        <f t="shared" si="0"/>
        <v>3600</v>
      </c>
      <c r="K34" s="75">
        <v>66.5</v>
      </c>
      <c r="L34" s="64">
        <v>17.5</v>
      </c>
      <c r="M34" s="65">
        <v>154</v>
      </c>
      <c r="N34" s="65">
        <v>0</v>
      </c>
      <c r="O34" s="66">
        <v>200</v>
      </c>
      <c r="P34" s="66">
        <v>200</v>
      </c>
      <c r="Q34" s="67">
        <v>200</v>
      </c>
      <c r="R34" s="85">
        <f t="shared" si="1"/>
        <v>2600</v>
      </c>
    </row>
    <row r="35" spans="1:18" ht="19.5" thickBot="1">
      <c r="C35" s="1"/>
      <c r="D35" s="1"/>
      <c r="E35" s="2"/>
      <c r="F35" s="2"/>
      <c r="G35" s="3"/>
      <c r="H35" s="3"/>
      <c r="I35" s="4"/>
      <c r="J35" s="5"/>
      <c r="K35" s="1"/>
      <c r="L35" s="1"/>
      <c r="M35" s="2"/>
      <c r="N35" s="2"/>
      <c r="O35" s="3"/>
      <c r="P35" s="3"/>
      <c r="Q35" s="4"/>
      <c r="R35" s="5"/>
    </row>
    <row r="36" spans="1:18">
      <c r="B36" s="118" t="s">
        <v>76</v>
      </c>
      <c r="C36" s="201" t="s">
        <v>21</v>
      </c>
      <c r="D36" s="201"/>
      <c r="E36" s="201"/>
      <c r="F36" s="201"/>
      <c r="G36" s="201"/>
      <c r="H36" s="201"/>
      <c r="I36" s="201"/>
      <c r="J36" s="201"/>
      <c r="K36" s="200" t="s">
        <v>24</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49.1</v>
      </c>
      <c r="D41" s="59">
        <v>12.8</v>
      </c>
      <c r="E41" s="60">
        <v>181</v>
      </c>
      <c r="F41" s="60">
        <v>4</v>
      </c>
      <c r="G41" s="61">
        <v>298.3</v>
      </c>
      <c r="H41" s="61">
        <v>290</v>
      </c>
      <c r="I41" s="62">
        <v>324.2</v>
      </c>
      <c r="J41" s="134">
        <f t="shared" ref="J41:J64" si="2">G41*12+I41+(H41/E41)*F41*12*1.25</f>
        <v>3999.9325966850829</v>
      </c>
      <c r="K41" s="123">
        <v>50.5</v>
      </c>
      <c r="L41" s="42">
        <v>14.5</v>
      </c>
      <c r="M41" s="43">
        <v>172</v>
      </c>
      <c r="N41" s="43">
        <v>11</v>
      </c>
      <c r="O41" s="119">
        <v>327.39999999999998</v>
      </c>
      <c r="P41" s="119">
        <v>301.8</v>
      </c>
      <c r="Q41" s="120">
        <v>428.2</v>
      </c>
      <c r="R41" s="134">
        <f t="shared" ref="R41:R64" si="3">O41*12+Q41+(P41/M41)*N41*12*1.25</f>
        <v>4646.5174418604647</v>
      </c>
    </row>
    <row r="42" spans="1:18">
      <c r="B42" s="182" t="s">
        <v>47</v>
      </c>
      <c r="C42" s="70">
        <v>18.5</v>
      </c>
      <c r="D42" s="48">
        <v>0.5</v>
      </c>
      <c r="E42" s="49">
        <v>189</v>
      </c>
      <c r="F42" s="49">
        <v>3</v>
      </c>
      <c r="G42" s="50">
        <v>194.8</v>
      </c>
      <c r="H42" s="50">
        <v>191.6</v>
      </c>
      <c r="I42" s="51">
        <v>0</v>
      </c>
      <c r="J42" s="135">
        <f t="shared" si="2"/>
        <v>2383.2190476190481</v>
      </c>
      <c r="K42" s="124" t="s">
        <v>58</v>
      </c>
      <c r="L42" s="26" t="s">
        <v>58</v>
      </c>
      <c r="M42" s="27" t="s">
        <v>58</v>
      </c>
      <c r="N42" s="27" t="s">
        <v>58</v>
      </c>
      <c r="O42" s="115" t="s">
        <v>58</v>
      </c>
      <c r="P42" s="115" t="s">
        <v>58</v>
      </c>
      <c r="Q42" s="116" t="s">
        <v>58</v>
      </c>
      <c r="R42" s="135" t="s">
        <v>58</v>
      </c>
    </row>
    <row r="43" spans="1:18">
      <c r="B43" s="182" t="s">
        <v>48</v>
      </c>
      <c r="C43" s="70">
        <v>23.6</v>
      </c>
      <c r="D43" s="48">
        <v>3.2</v>
      </c>
      <c r="E43" s="49">
        <v>146</v>
      </c>
      <c r="F43" s="49">
        <v>1</v>
      </c>
      <c r="G43" s="50">
        <v>180.9</v>
      </c>
      <c r="H43" s="50">
        <v>180.2</v>
      </c>
      <c r="I43" s="51">
        <v>52.9</v>
      </c>
      <c r="J43" s="135">
        <f t="shared" si="2"/>
        <v>2242.2136986301371</v>
      </c>
      <c r="K43" s="124">
        <v>23.4</v>
      </c>
      <c r="L43" s="26">
        <v>1.7</v>
      </c>
      <c r="M43" s="27">
        <v>170</v>
      </c>
      <c r="N43" s="27">
        <v>9</v>
      </c>
      <c r="O43" s="115">
        <v>199.5</v>
      </c>
      <c r="P43" s="115">
        <v>189.7</v>
      </c>
      <c r="Q43" s="116">
        <v>44.9</v>
      </c>
      <c r="R43" s="135">
        <f t="shared" si="3"/>
        <v>2589.544117647059</v>
      </c>
    </row>
    <row r="44" spans="1:18">
      <c r="B44" s="183" t="s">
        <v>49</v>
      </c>
      <c r="C44" s="70">
        <v>29.1</v>
      </c>
      <c r="D44" s="48">
        <v>2.2999999999999998</v>
      </c>
      <c r="E44" s="49">
        <v>176</v>
      </c>
      <c r="F44" s="49">
        <v>1</v>
      </c>
      <c r="G44" s="50">
        <v>213.7</v>
      </c>
      <c r="H44" s="50">
        <v>211.2</v>
      </c>
      <c r="I44" s="51">
        <v>22</v>
      </c>
      <c r="J44" s="135">
        <f t="shared" si="2"/>
        <v>2604.3999999999996</v>
      </c>
      <c r="K44" s="124">
        <v>27</v>
      </c>
      <c r="L44" s="26">
        <v>3.7</v>
      </c>
      <c r="M44" s="27">
        <v>176</v>
      </c>
      <c r="N44" s="27">
        <v>4</v>
      </c>
      <c r="O44" s="115">
        <v>218.4</v>
      </c>
      <c r="P44" s="115">
        <v>212.9</v>
      </c>
      <c r="Q44" s="116">
        <v>182.3</v>
      </c>
      <c r="R44" s="135">
        <f t="shared" si="3"/>
        <v>2875.6795454545459</v>
      </c>
    </row>
    <row r="45" spans="1:18">
      <c r="B45" s="182" t="s">
        <v>50</v>
      </c>
      <c r="C45" s="70">
        <v>32.200000000000003</v>
      </c>
      <c r="D45" s="48">
        <v>2.6</v>
      </c>
      <c r="E45" s="49">
        <v>183</v>
      </c>
      <c r="F45" s="49">
        <v>4</v>
      </c>
      <c r="G45" s="50">
        <v>278.60000000000002</v>
      </c>
      <c r="H45" s="50">
        <v>272.60000000000002</v>
      </c>
      <c r="I45" s="51">
        <v>173.4</v>
      </c>
      <c r="J45" s="135">
        <f t="shared" si="2"/>
        <v>3605.9770491803283</v>
      </c>
      <c r="K45" s="124">
        <v>32.5</v>
      </c>
      <c r="L45" s="26">
        <v>7.8</v>
      </c>
      <c r="M45" s="27">
        <v>169</v>
      </c>
      <c r="N45" s="27">
        <v>9</v>
      </c>
      <c r="O45" s="115">
        <v>256.8</v>
      </c>
      <c r="P45" s="115">
        <v>236.2</v>
      </c>
      <c r="Q45" s="116">
        <v>642.20000000000005</v>
      </c>
      <c r="R45" s="135">
        <f t="shared" si="3"/>
        <v>3912.4804733727815</v>
      </c>
    </row>
    <row r="46" spans="1:18">
      <c r="B46" s="182" t="s">
        <v>51</v>
      </c>
      <c r="C46" s="70">
        <v>36.9</v>
      </c>
      <c r="D46" s="48">
        <v>13.5</v>
      </c>
      <c r="E46" s="49">
        <v>176</v>
      </c>
      <c r="F46" s="49">
        <v>6</v>
      </c>
      <c r="G46" s="50">
        <v>291.8</v>
      </c>
      <c r="H46" s="50">
        <v>280.2</v>
      </c>
      <c r="I46" s="51">
        <v>449.2</v>
      </c>
      <c r="J46" s="135">
        <f t="shared" si="2"/>
        <v>4094.0840909090912</v>
      </c>
      <c r="K46" s="124">
        <v>38</v>
      </c>
      <c r="L46" s="26">
        <v>11.9</v>
      </c>
      <c r="M46" s="27">
        <v>169</v>
      </c>
      <c r="N46" s="27">
        <v>5</v>
      </c>
      <c r="O46" s="115">
        <v>441</v>
      </c>
      <c r="P46" s="115">
        <v>417</v>
      </c>
      <c r="Q46" s="116">
        <v>381.6</v>
      </c>
      <c r="R46" s="135">
        <f t="shared" si="3"/>
        <v>5858.6591715976338</v>
      </c>
    </row>
    <row r="47" spans="1:18">
      <c r="B47" s="182" t="s">
        <v>52</v>
      </c>
      <c r="C47" s="70">
        <v>42.9</v>
      </c>
      <c r="D47" s="48">
        <v>10.6</v>
      </c>
      <c r="E47" s="49">
        <v>187</v>
      </c>
      <c r="F47" s="49">
        <v>10</v>
      </c>
      <c r="G47" s="50">
        <v>321.60000000000002</v>
      </c>
      <c r="H47" s="50">
        <v>307.39999999999998</v>
      </c>
      <c r="I47" s="51">
        <v>597.70000000000005</v>
      </c>
      <c r="J47" s="135">
        <f t="shared" si="2"/>
        <v>4703.4775401069528</v>
      </c>
      <c r="K47" s="124">
        <v>42.4</v>
      </c>
      <c r="L47" s="26">
        <v>10.6</v>
      </c>
      <c r="M47" s="27">
        <v>174</v>
      </c>
      <c r="N47" s="27">
        <v>17</v>
      </c>
      <c r="O47" s="115">
        <v>342.1</v>
      </c>
      <c r="P47" s="115">
        <v>304.10000000000002</v>
      </c>
      <c r="Q47" s="116">
        <v>415.7</v>
      </c>
      <c r="R47" s="135">
        <f t="shared" si="3"/>
        <v>4966.5637931034489</v>
      </c>
    </row>
    <row r="48" spans="1:18">
      <c r="B48" s="182" t="s">
        <v>53</v>
      </c>
      <c r="C48" s="70">
        <v>47.7</v>
      </c>
      <c r="D48" s="48">
        <v>18.100000000000001</v>
      </c>
      <c r="E48" s="49">
        <v>184</v>
      </c>
      <c r="F48" s="49">
        <v>6</v>
      </c>
      <c r="G48" s="50">
        <v>329.6</v>
      </c>
      <c r="H48" s="50">
        <v>319.10000000000002</v>
      </c>
      <c r="I48" s="51">
        <v>496.7</v>
      </c>
      <c r="J48" s="135">
        <f t="shared" si="2"/>
        <v>4607.9815217391306</v>
      </c>
      <c r="K48" s="124">
        <v>46.9</v>
      </c>
      <c r="L48" s="26">
        <v>13.9</v>
      </c>
      <c r="M48" s="27">
        <v>178</v>
      </c>
      <c r="N48" s="27">
        <v>15</v>
      </c>
      <c r="O48" s="115">
        <v>331.3</v>
      </c>
      <c r="P48" s="115">
        <v>300.10000000000002</v>
      </c>
      <c r="Q48" s="116">
        <v>800.7</v>
      </c>
      <c r="R48" s="135">
        <f t="shared" si="3"/>
        <v>5155.6398876404501</v>
      </c>
    </row>
    <row r="49" spans="2:18">
      <c r="B49" s="182" t="s">
        <v>54</v>
      </c>
      <c r="C49" s="70">
        <v>53</v>
      </c>
      <c r="D49" s="48">
        <v>9.1</v>
      </c>
      <c r="E49" s="49">
        <v>186</v>
      </c>
      <c r="F49" s="49">
        <v>3</v>
      </c>
      <c r="G49" s="50">
        <v>324.5</v>
      </c>
      <c r="H49" s="50">
        <v>318.2</v>
      </c>
      <c r="I49" s="51">
        <v>406.8</v>
      </c>
      <c r="J49" s="135">
        <f t="shared" si="2"/>
        <v>4377.7838709677417</v>
      </c>
      <c r="K49" s="124">
        <v>52.7</v>
      </c>
      <c r="L49" s="26">
        <v>16.3</v>
      </c>
      <c r="M49" s="27">
        <v>175</v>
      </c>
      <c r="N49" s="27">
        <v>9</v>
      </c>
      <c r="O49" s="115">
        <v>312.39999999999998</v>
      </c>
      <c r="P49" s="115">
        <v>292.2</v>
      </c>
      <c r="Q49" s="116">
        <v>584.79999999999995</v>
      </c>
      <c r="R49" s="135">
        <f t="shared" si="3"/>
        <v>4559.011428571428</v>
      </c>
    </row>
    <row r="50" spans="2:18">
      <c r="B50" s="182" t="s">
        <v>55</v>
      </c>
      <c r="C50" s="70">
        <v>57.3</v>
      </c>
      <c r="D50" s="48">
        <v>27</v>
      </c>
      <c r="E50" s="49">
        <v>180</v>
      </c>
      <c r="F50" s="49">
        <v>7</v>
      </c>
      <c r="G50" s="50">
        <v>356.2</v>
      </c>
      <c r="H50" s="50">
        <v>341.3</v>
      </c>
      <c r="I50" s="51">
        <v>479.4</v>
      </c>
      <c r="J50" s="135">
        <f t="shared" si="2"/>
        <v>4952.8916666666655</v>
      </c>
      <c r="K50" s="124">
        <v>57.6</v>
      </c>
      <c r="L50" s="26">
        <v>18.5</v>
      </c>
      <c r="M50" s="27">
        <v>168</v>
      </c>
      <c r="N50" s="27">
        <v>8</v>
      </c>
      <c r="O50" s="115">
        <v>299.8</v>
      </c>
      <c r="P50" s="115">
        <v>286.2</v>
      </c>
      <c r="Q50" s="116">
        <v>380.4</v>
      </c>
      <c r="R50" s="135">
        <f t="shared" si="3"/>
        <v>4182.4285714285716</v>
      </c>
    </row>
    <row r="51" spans="2:18">
      <c r="B51" s="182" t="s">
        <v>56</v>
      </c>
      <c r="C51" s="70">
        <v>61.7</v>
      </c>
      <c r="D51" s="48">
        <v>8.9</v>
      </c>
      <c r="E51" s="49">
        <v>177</v>
      </c>
      <c r="F51" s="49">
        <v>0</v>
      </c>
      <c r="G51" s="50">
        <v>310.10000000000002</v>
      </c>
      <c r="H51" s="50">
        <v>304.5</v>
      </c>
      <c r="I51" s="51">
        <v>118.8</v>
      </c>
      <c r="J51" s="135">
        <f t="shared" si="2"/>
        <v>3840.0000000000005</v>
      </c>
      <c r="K51" s="124">
        <v>61.2</v>
      </c>
      <c r="L51" s="26">
        <v>24.1</v>
      </c>
      <c r="M51" s="27">
        <v>168</v>
      </c>
      <c r="N51" s="27">
        <v>14</v>
      </c>
      <c r="O51" s="115">
        <v>334.8</v>
      </c>
      <c r="P51" s="115">
        <v>309.7</v>
      </c>
      <c r="Q51" s="116">
        <v>288.89999999999998</v>
      </c>
      <c r="R51" s="135">
        <f t="shared" si="3"/>
        <v>4693.625</v>
      </c>
    </row>
    <row r="52" spans="2:18" ht="19.5" thickBot="1">
      <c r="B52" s="184" t="s">
        <v>57</v>
      </c>
      <c r="C52" s="71">
        <v>66.8</v>
      </c>
      <c r="D52" s="64">
        <v>22.5</v>
      </c>
      <c r="E52" s="65">
        <v>185</v>
      </c>
      <c r="F52" s="65">
        <v>3</v>
      </c>
      <c r="G52" s="66">
        <v>262.7</v>
      </c>
      <c r="H52" s="66">
        <v>252</v>
      </c>
      <c r="I52" s="67">
        <v>171.9</v>
      </c>
      <c r="J52" s="136">
        <f t="shared" si="2"/>
        <v>3385.5972972972972</v>
      </c>
      <c r="K52" s="128">
        <v>67.5</v>
      </c>
      <c r="L52" s="32">
        <v>13</v>
      </c>
      <c r="M52" s="33">
        <v>173</v>
      </c>
      <c r="N52" s="33">
        <v>15</v>
      </c>
      <c r="O52" s="121">
        <v>406.1</v>
      </c>
      <c r="P52" s="121">
        <v>363.9</v>
      </c>
      <c r="Q52" s="122">
        <v>153.1</v>
      </c>
      <c r="R52" s="136">
        <f t="shared" si="3"/>
        <v>5499.5803468208105</v>
      </c>
    </row>
    <row r="53" spans="2:18">
      <c r="B53" s="179" t="s">
        <v>73</v>
      </c>
      <c r="C53" s="69">
        <v>43.5</v>
      </c>
      <c r="D53" s="59">
        <v>9.4</v>
      </c>
      <c r="E53" s="60">
        <v>164</v>
      </c>
      <c r="F53" s="60">
        <v>5</v>
      </c>
      <c r="G53" s="61">
        <v>236.8</v>
      </c>
      <c r="H53" s="61">
        <v>225.4</v>
      </c>
      <c r="I53" s="62">
        <v>380.8</v>
      </c>
      <c r="J53" s="134">
        <f t="shared" si="2"/>
        <v>3325.4792682926836</v>
      </c>
      <c r="K53" s="123">
        <v>43</v>
      </c>
      <c r="L53" s="42">
        <v>11.1</v>
      </c>
      <c r="M53" s="43">
        <v>159</v>
      </c>
      <c r="N53" s="43">
        <v>5</v>
      </c>
      <c r="O53" s="119">
        <v>196.3</v>
      </c>
      <c r="P53" s="119">
        <v>188.6</v>
      </c>
      <c r="Q53" s="120">
        <v>278.3</v>
      </c>
      <c r="R53" s="134">
        <f t="shared" si="3"/>
        <v>2722.8622641509442</v>
      </c>
    </row>
    <row r="54" spans="2:18">
      <c r="B54" s="182" t="s">
        <v>47</v>
      </c>
      <c r="C54" s="70">
        <v>19.5</v>
      </c>
      <c r="D54" s="48">
        <v>2.5</v>
      </c>
      <c r="E54" s="49">
        <v>162</v>
      </c>
      <c r="F54" s="49">
        <v>1</v>
      </c>
      <c r="G54" s="50">
        <v>195</v>
      </c>
      <c r="H54" s="50">
        <v>194</v>
      </c>
      <c r="I54" s="51">
        <v>82.5</v>
      </c>
      <c r="J54" s="135">
        <f t="shared" si="2"/>
        <v>2440.462962962963</v>
      </c>
      <c r="K54" s="124" t="s">
        <v>58</v>
      </c>
      <c r="L54" s="26" t="s">
        <v>58</v>
      </c>
      <c r="M54" s="27" t="s">
        <v>58</v>
      </c>
      <c r="N54" s="27" t="s">
        <v>58</v>
      </c>
      <c r="O54" s="115" t="s">
        <v>58</v>
      </c>
      <c r="P54" s="115" t="s">
        <v>58</v>
      </c>
      <c r="Q54" s="116" t="s">
        <v>58</v>
      </c>
      <c r="R54" s="135" t="s">
        <v>58</v>
      </c>
    </row>
    <row r="55" spans="2:18">
      <c r="B55" s="182" t="s">
        <v>48</v>
      </c>
      <c r="C55" s="70">
        <v>23.3</v>
      </c>
      <c r="D55" s="48">
        <v>1.4</v>
      </c>
      <c r="E55" s="49">
        <v>167</v>
      </c>
      <c r="F55" s="49">
        <v>1</v>
      </c>
      <c r="G55" s="50">
        <v>219</v>
      </c>
      <c r="H55" s="50">
        <v>218.2</v>
      </c>
      <c r="I55" s="51">
        <v>75.900000000000006</v>
      </c>
      <c r="J55" s="135">
        <f t="shared" si="2"/>
        <v>2723.4988023952096</v>
      </c>
      <c r="K55" s="124">
        <v>22.4</v>
      </c>
      <c r="L55" s="26">
        <v>3.1</v>
      </c>
      <c r="M55" s="27">
        <v>154</v>
      </c>
      <c r="N55" s="27">
        <v>9</v>
      </c>
      <c r="O55" s="115">
        <v>159.69999999999999</v>
      </c>
      <c r="P55" s="115">
        <v>150.30000000000001</v>
      </c>
      <c r="Q55" s="116">
        <v>295.2</v>
      </c>
      <c r="R55" s="135">
        <f t="shared" si="3"/>
        <v>2343.3564935064933</v>
      </c>
    </row>
    <row r="56" spans="2:18">
      <c r="B56" s="183" t="s">
        <v>49</v>
      </c>
      <c r="C56" s="70">
        <v>27.6</v>
      </c>
      <c r="D56" s="48">
        <v>5.4</v>
      </c>
      <c r="E56" s="49">
        <v>165</v>
      </c>
      <c r="F56" s="49">
        <v>16</v>
      </c>
      <c r="G56" s="50">
        <v>255.2</v>
      </c>
      <c r="H56" s="50">
        <v>225.1</v>
      </c>
      <c r="I56" s="51">
        <v>376</v>
      </c>
      <c r="J56" s="135">
        <f t="shared" si="2"/>
        <v>3765.8181818181815</v>
      </c>
      <c r="K56" s="124">
        <v>27.5</v>
      </c>
      <c r="L56" s="26">
        <v>4.2</v>
      </c>
      <c r="M56" s="27">
        <v>158</v>
      </c>
      <c r="N56" s="27">
        <v>8</v>
      </c>
      <c r="O56" s="115">
        <v>194.4</v>
      </c>
      <c r="P56" s="115">
        <v>180.3</v>
      </c>
      <c r="Q56" s="116">
        <v>433.2</v>
      </c>
      <c r="R56" s="135">
        <f t="shared" si="3"/>
        <v>2902.9367088607596</v>
      </c>
    </row>
    <row r="57" spans="2:18">
      <c r="B57" s="182" t="s">
        <v>50</v>
      </c>
      <c r="C57" s="70">
        <v>32.9</v>
      </c>
      <c r="D57" s="48">
        <v>7.4</v>
      </c>
      <c r="E57" s="49">
        <v>170</v>
      </c>
      <c r="F57" s="49">
        <v>10</v>
      </c>
      <c r="G57" s="50">
        <v>263.3</v>
      </c>
      <c r="H57" s="50">
        <v>247.7</v>
      </c>
      <c r="I57" s="51">
        <v>581.29999999999995</v>
      </c>
      <c r="J57" s="135">
        <f t="shared" si="2"/>
        <v>3959.4588235294123</v>
      </c>
      <c r="K57" s="124">
        <v>32.700000000000003</v>
      </c>
      <c r="L57" s="26">
        <v>4.8</v>
      </c>
      <c r="M57" s="27">
        <v>149</v>
      </c>
      <c r="N57" s="27">
        <v>7</v>
      </c>
      <c r="O57" s="115">
        <v>192</v>
      </c>
      <c r="P57" s="115">
        <v>181.7</v>
      </c>
      <c r="Q57" s="116">
        <v>260.60000000000002</v>
      </c>
      <c r="R57" s="135">
        <f t="shared" si="3"/>
        <v>2692.6436241610736</v>
      </c>
    </row>
    <row r="58" spans="2:18">
      <c r="B58" s="182" t="s">
        <v>51</v>
      </c>
      <c r="C58" s="70">
        <v>36.9</v>
      </c>
      <c r="D58" s="48">
        <v>8.4</v>
      </c>
      <c r="E58" s="49">
        <v>159</v>
      </c>
      <c r="F58" s="49">
        <v>11</v>
      </c>
      <c r="G58" s="50">
        <v>261.3</v>
      </c>
      <c r="H58" s="50">
        <v>238.3</v>
      </c>
      <c r="I58" s="51">
        <v>497.6</v>
      </c>
      <c r="J58" s="135">
        <f t="shared" si="2"/>
        <v>3880.492452830189</v>
      </c>
      <c r="K58" s="124">
        <v>37.200000000000003</v>
      </c>
      <c r="L58" s="26">
        <v>10.5</v>
      </c>
      <c r="M58" s="27">
        <v>169</v>
      </c>
      <c r="N58" s="27">
        <v>6</v>
      </c>
      <c r="O58" s="115">
        <v>208.8</v>
      </c>
      <c r="P58" s="115">
        <v>201.5</v>
      </c>
      <c r="Q58" s="116">
        <v>128</v>
      </c>
      <c r="R58" s="135">
        <f t="shared" si="3"/>
        <v>2740.9076923076927</v>
      </c>
    </row>
    <row r="59" spans="2:18">
      <c r="B59" s="182" t="s">
        <v>52</v>
      </c>
      <c r="C59" s="70">
        <v>42.7</v>
      </c>
      <c r="D59" s="48">
        <v>12.8</v>
      </c>
      <c r="E59" s="49">
        <v>158</v>
      </c>
      <c r="F59" s="49">
        <v>0</v>
      </c>
      <c r="G59" s="50">
        <v>183</v>
      </c>
      <c r="H59" s="50">
        <v>182.4</v>
      </c>
      <c r="I59" s="51">
        <v>263.60000000000002</v>
      </c>
      <c r="J59" s="135">
        <f t="shared" si="2"/>
        <v>2459.6</v>
      </c>
      <c r="K59" s="124">
        <v>42.4</v>
      </c>
      <c r="L59" s="26">
        <v>7.4</v>
      </c>
      <c r="M59" s="27">
        <v>146</v>
      </c>
      <c r="N59" s="27">
        <v>2</v>
      </c>
      <c r="O59" s="115">
        <v>167.3</v>
      </c>
      <c r="P59" s="115">
        <v>164.5</v>
      </c>
      <c r="Q59" s="116">
        <v>228.5</v>
      </c>
      <c r="R59" s="135">
        <f t="shared" si="3"/>
        <v>2269.9013698630142</v>
      </c>
    </row>
    <row r="60" spans="2:18">
      <c r="B60" s="182" t="s">
        <v>53</v>
      </c>
      <c r="C60" s="70">
        <v>47.6</v>
      </c>
      <c r="D60" s="48">
        <v>5.5</v>
      </c>
      <c r="E60" s="49">
        <v>166</v>
      </c>
      <c r="F60" s="49">
        <v>5</v>
      </c>
      <c r="G60" s="50">
        <v>252.2</v>
      </c>
      <c r="H60" s="50">
        <v>239.4</v>
      </c>
      <c r="I60" s="51">
        <v>368.4</v>
      </c>
      <c r="J60" s="135">
        <f t="shared" si="2"/>
        <v>3502.9626506024092</v>
      </c>
      <c r="K60" s="124">
        <v>47.5</v>
      </c>
      <c r="L60" s="26">
        <v>16</v>
      </c>
      <c r="M60" s="27">
        <v>157</v>
      </c>
      <c r="N60" s="27">
        <v>6</v>
      </c>
      <c r="O60" s="115">
        <v>195.1</v>
      </c>
      <c r="P60" s="115">
        <v>188.2</v>
      </c>
      <c r="Q60" s="116">
        <v>297.39999999999998</v>
      </c>
      <c r="R60" s="135">
        <f t="shared" si="3"/>
        <v>2746.4853503184713</v>
      </c>
    </row>
    <row r="61" spans="2:18">
      <c r="B61" s="182" t="s">
        <v>54</v>
      </c>
      <c r="C61" s="70">
        <v>52.7</v>
      </c>
      <c r="D61" s="48">
        <v>15.2</v>
      </c>
      <c r="E61" s="49">
        <v>164</v>
      </c>
      <c r="F61" s="49">
        <v>4</v>
      </c>
      <c r="G61" s="50">
        <v>298.60000000000002</v>
      </c>
      <c r="H61" s="50">
        <v>289.60000000000002</v>
      </c>
      <c r="I61" s="51">
        <v>748.1</v>
      </c>
      <c r="J61" s="135">
        <f t="shared" si="2"/>
        <v>4437.2512195121953</v>
      </c>
      <c r="K61" s="124">
        <v>51.4</v>
      </c>
      <c r="L61" s="26">
        <v>10.3</v>
      </c>
      <c r="M61" s="27">
        <v>164</v>
      </c>
      <c r="N61" s="27">
        <v>12</v>
      </c>
      <c r="O61" s="115">
        <v>299.60000000000002</v>
      </c>
      <c r="P61" s="115">
        <v>261.89999999999998</v>
      </c>
      <c r="Q61" s="116">
        <v>827.7</v>
      </c>
      <c r="R61" s="135">
        <f t="shared" si="3"/>
        <v>4710.3512195121957</v>
      </c>
    </row>
    <row r="62" spans="2:18">
      <c r="B62" s="182" t="s">
        <v>55</v>
      </c>
      <c r="C62" s="70">
        <v>56.4</v>
      </c>
      <c r="D62" s="48">
        <v>12.7</v>
      </c>
      <c r="E62" s="49">
        <v>158</v>
      </c>
      <c r="F62" s="49">
        <v>5</v>
      </c>
      <c r="G62" s="50">
        <v>179.4</v>
      </c>
      <c r="H62" s="50">
        <v>173.4</v>
      </c>
      <c r="I62" s="51">
        <v>178.4</v>
      </c>
      <c r="J62" s="135">
        <f t="shared" si="2"/>
        <v>2413.5101265822786</v>
      </c>
      <c r="K62" s="124">
        <v>57.8</v>
      </c>
      <c r="L62" s="26">
        <v>16.5</v>
      </c>
      <c r="M62" s="27">
        <v>166</v>
      </c>
      <c r="N62" s="27">
        <v>6</v>
      </c>
      <c r="O62" s="115">
        <v>222.7</v>
      </c>
      <c r="P62" s="115">
        <v>214.8</v>
      </c>
      <c r="Q62" s="116">
        <v>386.7</v>
      </c>
      <c r="R62" s="135">
        <f t="shared" si="3"/>
        <v>3175.5578313253009</v>
      </c>
    </row>
    <row r="63" spans="2:18">
      <c r="B63" s="182" t="s">
        <v>56</v>
      </c>
      <c r="C63" s="70">
        <v>62.1</v>
      </c>
      <c r="D63" s="48">
        <v>23.5</v>
      </c>
      <c r="E63" s="49">
        <v>162</v>
      </c>
      <c r="F63" s="49">
        <v>4</v>
      </c>
      <c r="G63" s="50">
        <v>180.5</v>
      </c>
      <c r="H63" s="50">
        <v>165.1</v>
      </c>
      <c r="I63" s="51">
        <v>468.8</v>
      </c>
      <c r="J63" s="135">
        <f t="shared" si="2"/>
        <v>2695.9481481481484</v>
      </c>
      <c r="K63" s="124">
        <v>61.3</v>
      </c>
      <c r="L63" s="26">
        <v>21.1</v>
      </c>
      <c r="M63" s="27">
        <v>167</v>
      </c>
      <c r="N63" s="27">
        <v>0</v>
      </c>
      <c r="O63" s="115">
        <v>248.7</v>
      </c>
      <c r="P63" s="115">
        <v>248.3</v>
      </c>
      <c r="Q63" s="116">
        <v>118.6</v>
      </c>
      <c r="R63" s="135">
        <f t="shared" si="3"/>
        <v>3102.9999999999995</v>
      </c>
    </row>
    <row r="64" spans="2:18" ht="19.5" thickBot="1">
      <c r="B64" s="184" t="s">
        <v>57</v>
      </c>
      <c r="C64" s="71">
        <v>66.400000000000006</v>
      </c>
      <c r="D64" s="64">
        <v>31.3</v>
      </c>
      <c r="E64" s="65">
        <v>148</v>
      </c>
      <c r="F64" s="65">
        <v>0</v>
      </c>
      <c r="G64" s="66">
        <v>209.3</v>
      </c>
      <c r="H64" s="66">
        <v>209.3</v>
      </c>
      <c r="I64" s="67">
        <v>0</v>
      </c>
      <c r="J64" s="136">
        <f t="shared" si="2"/>
        <v>2511.6000000000004</v>
      </c>
      <c r="K64" s="128">
        <v>67.5</v>
      </c>
      <c r="L64" s="32">
        <v>27.3</v>
      </c>
      <c r="M64" s="33">
        <v>166</v>
      </c>
      <c r="N64" s="33">
        <v>0</v>
      </c>
      <c r="O64" s="121">
        <v>185.7</v>
      </c>
      <c r="P64" s="121">
        <v>185.4</v>
      </c>
      <c r="Q64" s="122">
        <v>190</v>
      </c>
      <c r="R64" s="136">
        <f t="shared" si="3"/>
        <v>2418.3999999999996</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QlYyJ6AoRggRz+nVhxCR2rjgfyB+V+LJ5WnBEvqjc5gX8iXOaOneU9PSYCEHcRbmhYw0tkTjVvDHHWq6MgStMw==" saltValue="9ZMSKLa7k1+OEp3rVbrGug=="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D855D-EB8B-4D5D-A059-E77C8BDE2D72}">
  <dimension ref="A1:R185"/>
  <sheetViews>
    <sheetView zoomScale="73" zoomScaleNormal="73" workbookViewId="0">
      <selection activeCell="N22" sqref="N22"/>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25</v>
      </c>
      <c r="D4" s="201"/>
      <c r="E4" s="201"/>
      <c r="F4" s="201"/>
      <c r="G4" s="201"/>
      <c r="H4" s="201"/>
      <c r="I4" s="201"/>
      <c r="J4" s="201"/>
      <c r="K4" s="200" t="s">
        <v>26</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43.5</v>
      </c>
      <c r="D9" s="156">
        <v>12.3</v>
      </c>
      <c r="E9" s="157">
        <v>168</v>
      </c>
      <c r="F9" s="157">
        <v>9</v>
      </c>
      <c r="G9" s="158">
        <v>303.7</v>
      </c>
      <c r="H9" s="158">
        <v>283.2</v>
      </c>
      <c r="I9" s="159">
        <v>868.3</v>
      </c>
      <c r="J9" s="160">
        <f>G9*12+I9+(H9/E9)*F9*12*1.25</f>
        <v>4740.2714285714283</v>
      </c>
      <c r="K9" s="155">
        <v>44.2</v>
      </c>
      <c r="L9" s="156">
        <v>13.3</v>
      </c>
      <c r="M9" s="157">
        <v>166</v>
      </c>
      <c r="N9" s="157">
        <v>11</v>
      </c>
      <c r="O9" s="158">
        <v>305.10000000000002</v>
      </c>
      <c r="P9" s="158">
        <v>279.60000000000002</v>
      </c>
      <c r="Q9" s="159">
        <v>759.7</v>
      </c>
      <c r="R9" s="160">
        <f>O9*12+Q9+(P9/M9)*N9*12*1.25</f>
        <v>4698.8156626506025</v>
      </c>
    </row>
    <row r="10" spans="1:18">
      <c r="A10" s="77"/>
      <c r="B10" s="181" t="s">
        <v>72</v>
      </c>
      <c r="C10" s="69">
        <v>44.7</v>
      </c>
      <c r="D10" s="59">
        <v>10.4</v>
      </c>
      <c r="E10" s="60">
        <v>186</v>
      </c>
      <c r="F10" s="60">
        <v>5</v>
      </c>
      <c r="G10" s="61">
        <v>250</v>
      </c>
      <c r="H10" s="61">
        <v>242.9</v>
      </c>
      <c r="I10" s="62">
        <v>551.79999999999995</v>
      </c>
      <c r="J10" s="83">
        <f>G10*12+I10+(H10/E10)*F10*12*1.25</f>
        <v>3649.7435483870968</v>
      </c>
      <c r="K10" s="74">
        <v>48.9</v>
      </c>
      <c r="L10" s="59">
        <v>11.5</v>
      </c>
      <c r="M10" s="60">
        <v>169</v>
      </c>
      <c r="N10" s="60">
        <v>8</v>
      </c>
      <c r="O10" s="61">
        <v>286.39999999999998</v>
      </c>
      <c r="P10" s="61">
        <v>273</v>
      </c>
      <c r="Q10" s="62">
        <v>553.79999999999995</v>
      </c>
      <c r="R10" s="83">
        <f>O10*12+Q10+(P10/M10)*N10*12*1.25</f>
        <v>4184.4461538461537</v>
      </c>
    </row>
    <row r="11" spans="1:18">
      <c r="A11" s="78"/>
      <c r="B11" s="185" t="s">
        <v>47</v>
      </c>
      <c r="C11" s="70">
        <v>18.8</v>
      </c>
      <c r="D11" s="48">
        <v>0.7</v>
      </c>
      <c r="E11" s="49">
        <v>185</v>
      </c>
      <c r="F11" s="49">
        <v>0</v>
      </c>
      <c r="G11" s="50">
        <v>194.8</v>
      </c>
      <c r="H11" s="50">
        <v>194.5</v>
      </c>
      <c r="I11" s="51">
        <v>0.2</v>
      </c>
      <c r="J11" s="84">
        <f t="shared" ref="J11:J23" si="0">G11*12+I11+(H11/E11)*F11*12*1.25</f>
        <v>2337.8000000000002</v>
      </c>
      <c r="K11" s="58">
        <v>18.7</v>
      </c>
      <c r="L11" s="48">
        <v>0.5</v>
      </c>
      <c r="M11" s="49">
        <v>173</v>
      </c>
      <c r="N11" s="49">
        <v>11</v>
      </c>
      <c r="O11" s="50">
        <v>196.1</v>
      </c>
      <c r="P11" s="50">
        <v>182.5</v>
      </c>
      <c r="Q11" s="51">
        <v>0</v>
      </c>
      <c r="R11" s="84">
        <f t="shared" ref="R11:R23" si="1">O11*12+Q11+(P11/M11)*N11*12*1.25</f>
        <v>2527.2606936416182</v>
      </c>
    </row>
    <row r="12" spans="1:18">
      <c r="A12" s="78"/>
      <c r="B12" s="185" t="s">
        <v>48</v>
      </c>
      <c r="C12" s="70">
        <v>22.4</v>
      </c>
      <c r="D12" s="48">
        <v>2.2000000000000002</v>
      </c>
      <c r="E12" s="49">
        <v>197</v>
      </c>
      <c r="F12" s="49">
        <v>3</v>
      </c>
      <c r="G12" s="50">
        <v>169.4</v>
      </c>
      <c r="H12" s="50">
        <v>166</v>
      </c>
      <c r="I12" s="51">
        <v>166.5</v>
      </c>
      <c r="J12" s="84">
        <f t="shared" si="0"/>
        <v>2237.2187817258887</v>
      </c>
      <c r="K12" s="58">
        <v>22.5</v>
      </c>
      <c r="L12" s="48">
        <v>3</v>
      </c>
      <c r="M12" s="49">
        <v>158</v>
      </c>
      <c r="N12" s="49">
        <v>5</v>
      </c>
      <c r="O12" s="50">
        <v>181.9</v>
      </c>
      <c r="P12" s="50">
        <v>174.8</v>
      </c>
      <c r="Q12" s="51">
        <v>355.2</v>
      </c>
      <c r="R12" s="84">
        <f t="shared" si="1"/>
        <v>2620.9746835443038</v>
      </c>
    </row>
    <row r="13" spans="1:18">
      <c r="A13" s="78"/>
      <c r="B13" s="186" t="s">
        <v>49</v>
      </c>
      <c r="C13" s="70">
        <v>27.5</v>
      </c>
      <c r="D13" s="48">
        <v>2.6</v>
      </c>
      <c r="E13" s="49">
        <v>186</v>
      </c>
      <c r="F13" s="49">
        <v>14</v>
      </c>
      <c r="G13" s="50">
        <v>202.7</v>
      </c>
      <c r="H13" s="50">
        <v>184.7</v>
      </c>
      <c r="I13" s="51">
        <v>325.10000000000002</v>
      </c>
      <c r="J13" s="84">
        <f t="shared" si="0"/>
        <v>2966.0322580645156</v>
      </c>
      <c r="K13" s="58">
        <v>27.6</v>
      </c>
      <c r="L13" s="48">
        <v>6.2</v>
      </c>
      <c r="M13" s="49">
        <v>169</v>
      </c>
      <c r="N13" s="49">
        <v>6</v>
      </c>
      <c r="O13" s="50">
        <v>258.60000000000002</v>
      </c>
      <c r="P13" s="50">
        <v>248.8</v>
      </c>
      <c r="Q13" s="51">
        <v>525.4</v>
      </c>
      <c r="R13" s="84">
        <f t="shared" si="1"/>
        <v>3761.0970414201188</v>
      </c>
    </row>
    <row r="14" spans="1:18">
      <c r="A14" s="78"/>
      <c r="B14" s="185" t="s">
        <v>50</v>
      </c>
      <c r="C14" s="70">
        <v>31.7</v>
      </c>
      <c r="D14" s="48">
        <v>3.1</v>
      </c>
      <c r="E14" s="49">
        <v>183</v>
      </c>
      <c r="F14" s="49">
        <v>14</v>
      </c>
      <c r="G14" s="50">
        <v>224.9</v>
      </c>
      <c r="H14" s="50">
        <v>206.2</v>
      </c>
      <c r="I14" s="51">
        <v>496.1</v>
      </c>
      <c r="J14" s="84">
        <f t="shared" si="0"/>
        <v>3431.5229508196721</v>
      </c>
      <c r="K14" s="58">
        <v>33</v>
      </c>
      <c r="L14" s="48">
        <v>5.3</v>
      </c>
      <c r="M14" s="49">
        <v>169</v>
      </c>
      <c r="N14" s="49">
        <v>13</v>
      </c>
      <c r="O14" s="50">
        <v>241.1</v>
      </c>
      <c r="P14" s="50">
        <v>221</v>
      </c>
      <c r="Q14" s="51">
        <v>363</v>
      </c>
      <c r="R14" s="84">
        <f t="shared" si="1"/>
        <v>3511.2</v>
      </c>
    </row>
    <row r="15" spans="1:18">
      <c r="A15" s="78"/>
      <c r="B15" s="185" t="s">
        <v>51</v>
      </c>
      <c r="C15" s="70">
        <v>36.799999999999997</v>
      </c>
      <c r="D15" s="48">
        <v>9.6</v>
      </c>
      <c r="E15" s="49">
        <v>183</v>
      </c>
      <c r="F15" s="49">
        <v>9</v>
      </c>
      <c r="G15" s="50">
        <v>239.2</v>
      </c>
      <c r="H15" s="50">
        <v>226.6</v>
      </c>
      <c r="I15" s="51">
        <v>727.4</v>
      </c>
      <c r="J15" s="84">
        <f t="shared" si="0"/>
        <v>3764.9639344262291</v>
      </c>
      <c r="K15" s="58">
        <v>37.1</v>
      </c>
      <c r="L15" s="48">
        <v>9.1</v>
      </c>
      <c r="M15" s="49">
        <v>168</v>
      </c>
      <c r="N15" s="49">
        <v>9</v>
      </c>
      <c r="O15" s="50">
        <v>267.3</v>
      </c>
      <c r="P15" s="50">
        <v>253.1</v>
      </c>
      <c r="Q15" s="51">
        <v>507.6</v>
      </c>
      <c r="R15" s="84">
        <f t="shared" si="1"/>
        <v>3918.5839285714287</v>
      </c>
    </row>
    <row r="16" spans="1:18">
      <c r="A16" s="78"/>
      <c r="B16" s="185" t="s">
        <v>52</v>
      </c>
      <c r="C16" s="70">
        <v>43.4</v>
      </c>
      <c r="D16" s="48">
        <v>13.8</v>
      </c>
      <c r="E16" s="49">
        <v>198</v>
      </c>
      <c r="F16" s="49">
        <v>4</v>
      </c>
      <c r="G16" s="50">
        <v>338.1</v>
      </c>
      <c r="H16" s="50">
        <v>331.5</v>
      </c>
      <c r="I16" s="51">
        <v>1391.9</v>
      </c>
      <c r="J16" s="84">
        <f t="shared" si="0"/>
        <v>5549.5545454545454</v>
      </c>
      <c r="K16" s="58">
        <v>43.1</v>
      </c>
      <c r="L16" s="48">
        <v>9.6999999999999993</v>
      </c>
      <c r="M16" s="49">
        <v>166</v>
      </c>
      <c r="N16" s="49">
        <v>10</v>
      </c>
      <c r="O16" s="50">
        <v>282.8</v>
      </c>
      <c r="P16" s="50">
        <v>265.3</v>
      </c>
      <c r="Q16" s="51">
        <v>472</v>
      </c>
      <c r="R16" s="84">
        <f t="shared" si="1"/>
        <v>4105.3289156626506</v>
      </c>
    </row>
    <row r="17" spans="1:18">
      <c r="A17" s="78"/>
      <c r="B17" s="185" t="s">
        <v>53</v>
      </c>
      <c r="C17" s="70">
        <v>47.7</v>
      </c>
      <c r="D17" s="48">
        <v>11.1</v>
      </c>
      <c r="E17" s="49">
        <v>192</v>
      </c>
      <c r="F17" s="49">
        <v>4</v>
      </c>
      <c r="G17" s="50">
        <v>255</v>
      </c>
      <c r="H17" s="50">
        <v>250.4</v>
      </c>
      <c r="I17" s="51">
        <v>691.8</v>
      </c>
      <c r="J17" s="84">
        <f t="shared" si="0"/>
        <v>3830.05</v>
      </c>
      <c r="K17" s="58">
        <v>47.8</v>
      </c>
      <c r="L17" s="48">
        <v>12.4</v>
      </c>
      <c r="M17" s="49">
        <v>177</v>
      </c>
      <c r="N17" s="49">
        <v>6</v>
      </c>
      <c r="O17" s="50">
        <v>338.3</v>
      </c>
      <c r="P17" s="50">
        <v>327.3</v>
      </c>
      <c r="Q17" s="51">
        <v>738.1</v>
      </c>
      <c r="R17" s="84">
        <f t="shared" si="1"/>
        <v>4964.1237288135599</v>
      </c>
    </row>
    <row r="18" spans="1:18">
      <c r="A18" s="78"/>
      <c r="B18" s="185" t="s">
        <v>54</v>
      </c>
      <c r="C18" s="70">
        <v>52.5</v>
      </c>
      <c r="D18" s="48">
        <v>16.899999999999999</v>
      </c>
      <c r="E18" s="49">
        <v>182</v>
      </c>
      <c r="F18" s="49">
        <v>4</v>
      </c>
      <c r="G18" s="50">
        <v>288.8</v>
      </c>
      <c r="H18" s="50">
        <v>280.39999999999998</v>
      </c>
      <c r="I18" s="51">
        <v>809.3</v>
      </c>
      <c r="J18" s="84">
        <f t="shared" si="0"/>
        <v>4367.339560439561</v>
      </c>
      <c r="K18" s="58">
        <v>51.8</v>
      </c>
      <c r="L18" s="48">
        <v>10.8</v>
      </c>
      <c r="M18" s="49">
        <v>163</v>
      </c>
      <c r="N18" s="49">
        <v>12</v>
      </c>
      <c r="O18" s="50">
        <v>302.60000000000002</v>
      </c>
      <c r="P18" s="50">
        <v>284.89999999999998</v>
      </c>
      <c r="Q18" s="51">
        <v>672.8</v>
      </c>
      <c r="R18" s="84">
        <f t="shared" si="1"/>
        <v>4618.6134969325158</v>
      </c>
    </row>
    <row r="19" spans="1:18">
      <c r="A19" s="78"/>
      <c r="B19" s="185" t="s">
        <v>55</v>
      </c>
      <c r="C19" s="70">
        <v>56.6</v>
      </c>
      <c r="D19" s="48">
        <v>11.8</v>
      </c>
      <c r="E19" s="49">
        <v>188</v>
      </c>
      <c r="F19" s="49">
        <v>2</v>
      </c>
      <c r="G19" s="50">
        <v>276.3</v>
      </c>
      <c r="H19" s="50">
        <v>273</v>
      </c>
      <c r="I19" s="51">
        <v>291.39999999999998</v>
      </c>
      <c r="J19" s="84">
        <f t="shared" si="0"/>
        <v>3650.5638297872347</v>
      </c>
      <c r="K19" s="58">
        <v>57.2</v>
      </c>
      <c r="L19" s="48">
        <v>19.3</v>
      </c>
      <c r="M19" s="49">
        <v>173</v>
      </c>
      <c r="N19" s="49">
        <v>6</v>
      </c>
      <c r="O19" s="50">
        <v>310.3</v>
      </c>
      <c r="P19" s="50">
        <v>297.7</v>
      </c>
      <c r="Q19" s="51">
        <v>613.9</v>
      </c>
      <c r="R19" s="84">
        <f t="shared" si="1"/>
        <v>4492.3728323699424</v>
      </c>
    </row>
    <row r="20" spans="1:18">
      <c r="A20" s="78"/>
      <c r="B20" s="185" t="s">
        <v>56</v>
      </c>
      <c r="C20" s="70">
        <v>62.8</v>
      </c>
      <c r="D20" s="48">
        <v>14.6</v>
      </c>
      <c r="E20" s="49">
        <v>169</v>
      </c>
      <c r="F20" s="49">
        <v>4</v>
      </c>
      <c r="G20" s="50">
        <v>202.2</v>
      </c>
      <c r="H20" s="50">
        <v>195</v>
      </c>
      <c r="I20" s="51">
        <v>155</v>
      </c>
      <c r="J20" s="84">
        <f t="shared" si="0"/>
        <v>2650.6307692307687</v>
      </c>
      <c r="K20" s="58">
        <v>62.9</v>
      </c>
      <c r="L20" s="48">
        <v>13.5</v>
      </c>
      <c r="M20" s="49">
        <v>158</v>
      </c>
      <c r="N20" s="49">
        <v>11</v>
      </c>
      <c r="O20" s="50">
        <v>307.5</v>
      </c>
      <c r="P20" s="50">
        <v>283.89999999999998</v>
      </c>
      <c r="Q20" s="51">
        <v>680.8</v>
      </c>
      <c r="R20" s="84">
        <f t="shared" si="1"/>
        <v>4667.2778481012656</v>
      </c>
    </row>
    <row r="21" spans="1:18" ht="19.5" thickBot="1">
      <c r="A21" s="78"/>
      <c r="B21" s="187" t="s">
        <v>57</v>
      </c>
      <c r="C21" s="70">
        <v>66.7</v>
      </c>
      <c r="D21" s="48">
        <v>10.9</v>
      </c>
      <c r="E21" s="49">
        <v>174</v>
      </c>
      <c r="F21" s="49">
        <v>1</v>
      </c>
      <c r="G21" s="50">
        <v>216.9</v>
      </c>
      <c r="H21" s="50">
        <v>215.6</v>
      </c>
      <c r="I21" s="51">
        <v>73.3</v>
      </c>
      <c r="J21" s="84">
        <f t="shared" si="0"/>
        <v>2694.686206896552</v>
      </c>
      <c r="K21" s="58">
        <v>66.099999999999994</v>
      </c>
      <c r="L21" s="48">
        <v>19.600000000000001</v>
      </c>
      <c r="M21" s="49">
        <v>172</v>
      </c>
      <c r="N21" s="49">
        <v>7</v>
      </c>
      <c r="O21" s="50">
        <v>301.8</v>
      </c>
      <c r="P21" s="50">
        <v>287.7</v>
      </c>
      <c r="Q21" s="51">
        <v>431.5</v>
      </c>
      <c r="R21" s="84">
        <f t="shared" si="1"/>
        <v>4228.7308139534889</v>
      </c>
    </row>
    <row r="22" spans="1:18" s="167" customFormat="1" ht="39" customHeight="1" thickBot="1">
      <c r="A22" s="166"/>
      <c r="B22" s="189" t="s">
        <v>80</v>
      </c>
      <c r="C22" s="155">
        <v>43.7</v>
      </c>
      <c r="D22" s="161">
        <v>10.6</v>
      </c>
      <c r="E22" s="162">
        <v>164</v>
      </c>
      <c r="F22" s="162">
        <v>5</v>
      </c>
      <c r="G22" s="163">
        <v>231.3</v>
      </c>
      <c r="H22" s="163">
        <v>222.3</v>
      </c>
      <c r="I22" s="164">
        <v>535.4</v>
      </c>
      <c r="J22" s="160">
        <f>G22*12+I22+(H22/E22)*F22*12*1.25</f>
        <v>3412.6615853658541</v>
      </c>
      <c r="K22" s="155">
        <v>43.4</v>
      </c>
      <c r="L22" s="161">
        <v>11.1</v>
      </c>
      <c r="M22" s="162">
        <v>164</v>
      </c>
      <c r="N22" s="162">
        <v>6</v>
      </c>
      <c r="O22" s="163">
        <v>233.3</v>
      </c>
      <c r="P22" s="163">
        <v>221.4</v>
      </c>
      <c r="Q22" s="164">
        <v>548.9</v>
      </c>
      <c r="R22" s="165">
        <f>O22*12+Q22+(P22/M22)*N22*12*1.25</f>
        <v>3470.0000000000005</v>
      </c>
    </row>
    <row r="23" spans="1:18">
      <c r="A23" s="77"/>
      <c r="B23" s="180" t="s">
        <v>73</v>
      </c>
      <c r="C23" s="69">
        <v>46.2</v>
      </c>
      <c r="D23" s="59">
        <v>11.6</v>
      </c>
      <c r="E23" s="60">
        <v>189</v>
      </c>
      <c r="F23" s="60">
        <v>0</v>
      </c>
      <c r="G23" s="61">
        <v>242.8</v>
      </c>
      <c r="H23" s="61">
        <v>242.3</v>
      </c>
      <c r="I23" s="62">
        <v>680.3</v>
      </c>
      <c r="J23" s="83">
        <f t="shared" si="0"/>
        <v>3593.9000000000005</v>
      </c>
      <c r="K23" s="74">
        <v>44.7</v>
      </c>
      <c r="L23" s="59">
        <v>9</v>
      </c>
      <c r="M23" s="60">
        <v>165</v>
      </c>
      <c r="N23" s="60">
        <v>1</v>
      </c>
      <c r="O23" s="61">
        <v>207.2</v>
      </c>
      <c r="P23" s="61">
        <v>205.5</v>
      </c>
      <c r="Q23" s="62">
        <v>498.1</v>
      </c>
      <c r="R23" s="83">
        <f t="shared" si="1"/>
        <v>3003.1818181818176</v>
      </c>
    </row>
    <row r="24" spans="1:18">
      <c r="A24" s="78"/>
      <c r="B24" s="185" t="s">
        <v>47</v>
      </c>
      <c r="C24" s="70" t="s">
        <v>58</v>
      </c>
      <c r="D24" s="48" t="s">
        <v>58</v>
      </c>
      <c r="E24" s="49" t="s">
        <v>58</v>
      </c>
      <c r="F24" s="49" t="s">
        <v>58</v>
      </c>
      <c r="G24" s="50" t="s">
        <v>58</v>
      </c>
      <c r="H24" s="50" t="s">
        <v>58</v>
      </c>
      <c r="I24" s="51" t="s">
        <v>58</v>
      </c>
      <c r="J24" s="84" t="s">
        <v>58</v>
      </c>
      <c r="K24" s="58" t="s">
        <v>58</v>
      </c>
      <c r="L24" s="48" t="s">
        <v>58</v>
      </c>
      <c r="M24" s="49" t="s">
        <v>58</v>
      </c>
      <c r="N24" s="49" t="s">
        <v>58</v>
      </c>
      <c r="O24" s="50" t="s">
        <v>58</v>
      </c>
      <c r="P24" s="50" t="s">
        <v>58</v>
      </c>
      <c r="Q24" s="51" t="s">
        <v>58</v>
      </c>
      <c r="R24" s="63" t="s">
        <v>58</v>
      </c>
    </row>
    <row r="25" spans="1:18">
      <c r="A25" s="78"/>
      <c r="B25" s="185" t="s">
        <v>48</v>
      </c>
      <c r="C25" s="70" t="s">
        <v>58</v>
      </c>
      <c r="D25" s="48" t="s">
        <v>58</v>
      </c>
      <c r="E25" s="49" t="s">
        <v>58</v>
      </c>
      <c r="F25" s="49" t="s">
        <v>58</v>
      </c>
      <c r="G25" s="50" t="s">
        <v>58</v>
      </c>
      <c r="H25" s="50" t="s">
        <v>58</v>
      </c>
      <c r="I25" s="51" t="s">
        <v>58</v>
      </c>
      <c r="J25" s="84" t="s">
        <v>58</v>
      </c>
      <c r="K25" s="58">
        <v>23.5</v>
      </c>
      <c r="L25" s="48">
        <v>2.9</v>
      </c>
      <c r="M25" s="49">
        <v>168</v>
      </c>
      <c r="N25" s="49">
        <v>1</v>
      </c>
      <c r="O25" s="50">
        <v>185.8</v>
      </c>
      <c r="P25" s="50">
        <v>184.7</v>
      </c>
      <c r="Q25" s="51">
        <v>213.1</v>
      </c>
      <c r="R25" s="84">
        <f t="shared" ref="R25:R33" si="2">O25*12+Q25+(P25/M25)*N25*12*1.25</f>
        <v>2459.1910714285718</v>
      </c>
    </row>
    <row r="26" spans="1:18">
      <c r="A26" s="78"/>
      <c r="B26" s="186" t="s">
        <v>49</v>
      </c>
      <c r="C26" s="70" t="s">
        <v>58</v>
      </c>
      <c r="D26" s="48" t="s">
        <v>58</v>
      </c>
      <c r="E26" s="49" t="s">
        <v>58</v>
      </c>
      <c r="F26" s="49" t="s">
        <v>58</v>
      </c>
      <c r="G26" s="50" t="s">
        <v>58</v>
      </c>
      <c r="H26" s="50" t="s">
        <v>58</v>
      </c>
      <c r="I26" s="51" t="s">
        <v>58</v>
      </c>
      <c r="J26" s="84" t="s">
        <v>58</v>
      </c>
      <c r="K26" s="58">
        <v>27.5</v>
      </c>
      <c r="L26" s="48">
        <v>2.5</v>
      </c>
      <c r="M26" s="49">
        <v>184</v>
      </c>
      <c r="N26" s="49">
        <v>0</v>
      </c>
      <c r="O26" s="50">
        <v>194</v>
      </c>
      <c r="P26" s="50">
        <v>194</v>
      </c>
      <c r="Q26" s="51">
        <v>0</v>
      </c>
      <c r="R26" s="84">
        <f t="shared" si="2"/>
        <v>2328</v>
      </c>
    </row>
    <row r="27" spans="1:18">
      <c r="A27" s="78"/>
      <c r="B27" s="185" t="s">
        <v>50</v>
      </c>
      <c r="C27" s="70" t="s">
        <v>58</v>
      </c>
      <c r="D27" s="48" t="s">
        <v>58</v>
      </c>
      <c r="E27" s="49" t="s">
        <v>58</v>
      </c>
      <c r="F27" s="49" t="s">
        <v>58</v>
      </c>
      <c r="G27" s="50" t="s">
        <v>58</v>
      </c>
      <c r="H27" s="50" t="s">
        <v>58</v>
      </c>
      <c r="I27" s="51" t="s">
        <v>58</v>
      </c>
      <c r="J27" s="84" t="s">
        <v>58</v>
      </c>
      <c r="K27" s="58">
        <v>33.200000000000003</v>
      </c>
      <c r="L27" s="48">
        <v>4.3</v>
      </c>
      <c r="M27" s="49">
        <v>163</v>
      </c>
      <c r="N27" s="49">
        <v>0</v>
      </c>
      <c r="O27" s="50">
        <v>197.2</v>
      </c>
      <c r="P27" s="50">
        <v>197.2</v>
      </c>
      <c r="Q27" s="51">
        <v>315.3</v>
      </c>
      <c r="R27" s="84">
        <f t="shared" si="2"/>
        <v>2681.7</v>
      </c>
    </row>
    <row r="28" spans="1:18">
      <c r="A28" s="78"/>
      <c r="B28" s="185" t="s">
        <v>51</v>
      </c>
      <c r="C28" s="70">
        <v>37.200000000000003</v>
      </c>
      <c r="D28" s="48">
        <v>3.2</v>
      </c>
      <c r="E28" s="49">
        <v>195</v>
      </c>
      <c r="F28" s="49">
        <v>0</v>
      </c>
      <c r="G28" s="50">
        <v>193.4</v>
      </c>
      <c r="H28" s="50">
        <v>193.4</v>
      </c>
      <c r="I28" s="51">
        <v>419.7</v>
      </c>
      <c r="J28" s="84">
        <f t="shared" ref="J28:J34" si="3">G28*12+I28+(H28/E28)*F28*12*1.25</f>
        <v>2740.5</v>
      </c>
      <c r="K28" s="58">
        <v>38.9</v>
      </c>
      <c r="L28" s="48">
        <v>3.5</v>
      </c>
      <c r="M28" s="49">
        <v>166</v>
      </c>
      <c r="N28" s="49">
        <v>1</v>
      </c>
      <c r="O28" s="50">
        <v>247.3</v>
      </c>
      <c r="P28" s="50">
        <v>245.2</v>
      </c>
      <c r="Q28" s="51">
        <v>545.79999999999995</v>
      </c>
      <c r="R28" s="84">
        <f t="shared" si="2"/>
        <v>3535.5566265060247</v>
      </c>
    </row>
    <row r="29" spans="1:18">
      <c r="A29" s="78"/>
      <c r="B29" s="185" t="s">
        <v>52</v>
      </c>
      <c r="C29" s="70">
        <v>43.2</v>
      </c>
      <c r="D29" s="48">
        <v>10.8</v>
      </c>
      <c r="E29" s="49">
        <v>195</v>
      </c>
      <c r="F29" s="49">
        <v>0</v>
      </c>
      <c r="G29" s="50">
        <v>245.6</v>
      </c>
      <c r="H29" s="50">
        <v>245.6</v>
      </c>
      <c r="I29" s="51">
        <v>558.4</v>
      </c>
      <c r="J29" s="84">
        <f t="shared" si="3"/>
        <v>3505.6</v>
      </c>
      <c r="K29" s="58">
        <v>43.7</v>
      </c>
      <c r="L29" s="48">
        <v>16.5</v>
      </c>
      <c r="M29" s="49">
        <v>173</v>
      </c>
      <c r="N29" s="49">
        <v>3</v>
      </c>
      <c r="O29" s="50">
        <v>236.9</v>
      </c>
      <c r="P29" s="50">
        <v>232.1</v>
      </c>
      <c r="Q29" s="51">
        <v>444.3</v>
      </c>
      <c r="R29" s="84">
        <f t="shared" si="2"/>
        <v>3347.4728323699424</v>
      </c>
    </row>
    <row r="30" spans="1:18">
      <c r="A30" s="78"/>
      <c r="B30" s="185" t="s">
        <v>53</v>
      </c>
      <c r="C30" s="70">
        <v>45.8</v>
      </c>
      <c r="D30" s="48">
        <v>18.2</v>
      </c>
      <c r="E30" s="49">
        <v>190</v>
      </c>
      <c r="F30" s="49">
        <v>0</v>
      </c>
      <c r="G30" s="50">
        <v>405.7</v>
      </c>
      <c r="H30" s="50">
        <v>405.6</v>
      </c>
      <c r="I30" s="51">
        <v>1839.8</v>
      </c>
      <c r="J30" s="84">
        <f t="shared" si="3"/>
        <v>6708.2</v>
      </c>
      <c r="K30" s="58">
        <v>47.1</v>
      </c>
      <c r="L30" s="48">
        <v>18.2</v>
      </c>
      <c r="M30" s="49">
        <v>169</v>
      </c>
      <c r="N30" s="49">
        <v>0</v>
      </c>
      <c r="O30" s="50">
        <v>192.1</v>
      </c>
      <c r="P30" s="50">
        <v>192.1</v>
      </c>
      <c r="Q30" s="51">
        <v>327.2</v>
      </c>
      <c r="R30" s="84">
        <f t="shared" si="2"/>
        <v>2632.3999999999996</v>
      </c>
    </row>
    <row r="31" spans="1:18">
      <c r="A31" s="78"/>
      <c r="B31" s="185" t="s">
        <v>54</v>
      </c>
      <c r="C31" s="70">
        <v>51</v>
      </c>
      <c r="D31" s="48">
        <v>14.5</v>
      </c>
      <c r="E31" s="49">
        <v>204</v>
      </c>
      <c r="F31" s="49">
        <v>0</v>
      </c>
      <c r="G31" s="50">
        <v>187.5</v>
      </c>
      <c r="H31" s="50">
        <v>187.5</v>
      </c>
      <c r="I31" s="51">
        <v>539</v>
      </c>
      <c r="J31" s="84">
        <f t="shared" si="3"/>
        <v>2789</v>
      </c>
      <c r="K31" s="58">
        <v>52.6</v>
      </c>
      <c r="L31" s="48">
        <v>10.3</v>
      </c>
      <c r="M31" s="49">
        <v>158</v>
      </c>
      <c r="N31" s="49">
        <v>0</v>
      </c>
      <c r="O31" s="50">
        <v>194.8</v>
      </c>
      <c r="P31" s="50">
        <v>194.4</v>
      </c>
      <c r="Q31" s="51">
        <v>695.6</v>
      </c>
      <c r="R31" s="84">
        <f t="shared" si="2"/>
        <v>3033.2000000000003</v>
      </c>
    </row>
    <row r="32" spans="1:18">
      <c r="A32" s="78"/>
      <c r="B32" s="185" t="s">
        <v>55</v>
      </c>
      <c r="C32" s="70">
        <v>55.8</v>
      </c>
      <c r="D32" s="48">
        <v>12.5</v>
      </c>
      <c r="E32" s="49">
        <v>180</v>
      </c>
      <c r="F32" s="49">
        <v>2</v>
      </c>
      <c r="G32" s="50">
        <v>168.7</v>
      </c>
      <c r="H32" s="50">
        <v>166.7</v>
      </c>
      <c r="I32" s="51">
        <v>221.9</v>
      </c>
      <c r="J32" s="84">
        <f t="shared" si="3"/>
        <v>2274.083333333333</v>
      </c>
      <c r="K32" s="58">
        <v>55.8</v>
      </c>
      <c r="L32" s="48">
        <v>14.6</v>
      </c>
      <c r="M32" s="49">
        <v>170</v>
      </c>
      <c r="N32" s="49">
        <v>2</v>
      </c>
      <c r="O32" s="50">
        <v>180.9</v>
      </c>
      <c r="P32" s="50">
        <v>178.6</v>
      </c>
      <c r="Q32" s="51">
        <v>524.5</v>
      </c>
      <c r="R32" s="84">
        <f t="shared" si="2"/>
        <v>2726.8176470588237</v>
      </c>
    </row>
    <row r="33" spans="1:18">
      <c r="A33" s="78"/>
      <c r="B33" s="185" t="s">
        <v>56</v>
      </c>
      <c r="C33" s="70">
        <v>61.5</v>
      </c>
      <c r="D33" s="48">
        <v>14.8</v>
      </c>
      <c r="E33" s="49">
        <v>145</v>
      </c>
      <c r="F33" s="49">
        <v>0</v>
      </c>
      <c r="G33" s="50">
        <v>150.5</v>
      </c>
      <c r="H33" s="50">
        <v>150.5</v>
      </c>
      <c r="I33" s="51">
        <v>418.1</v>
      </c>
      <c r="J33" s="84">
        <f t="shared" si="3"/>
        <v>2224.1</v>
      </c>
      <c r="K33" s="58">
        <v>63.5</v>
      </c>
      <c r="L33" s="48">
        <v>15</v>
      </c>
      <c r="M33" s="49">
        <v>173</v>
      </c>
      <c r="N33" s="49">
        <v>9</v>
      </c>
      <c r="O33" s="50">
        <v>232</v>
      </c>
      <c r="P33" s="50">
        <v>222</v>
      </c>
      <c r="Q33" s="51">
        <v>690.6</v>
      </c>
      <c r="R33" s="84">
        <f t="shared" si="2"/>
        <v>3647.8369942196532</v>
      </c>
    </row>
    <row r="34" spans="1:18" ht="19.5" thickBot="1">
      <c r="A34" s="78"/>
      <c r="B34" s="187" t="s">
        <v>57</v>
      </c>
      <c r="C34" s="71">
        <v>69.5</v>
      </c>
      <c r="D34" s="64">
        <v>51.5</v>
      </c>
      <c r="E34" s="65">
        <v>156</v>
      </c>
      <c r="F34" s="65">
        <v>0</v>
      </c>
      <c r="G34" s="66">
        <v>140</v>
      </c>
      <c r="H34" s="66">
        <v>140</v>
      </c>
      <c r="I34" s="67">
        <v>372</v>
      </c>
      <c r="J34" s="85">
        <f t="shared" si="3"/>
        <v>2052</v>
      </c>
      <c r="K34" s="75" t="s">
        <v>58</v>
      </c>
      <c r="L34" s="64" t="s">
        <v>58</v>
      </c>
      <c r="M34" s="65" t="s">
        <v>58</v>
      </c>
      <c r="N34" s="65" t="s">
        <v>58</v>
      </c>
      <c r="O34" s="66" t="s">
        <v>58</v>
      </c>
      <c r="P34" s="66" t="s">
        <v>58</v>
      </c>
      <c r="Q34" s="67" t="s">
        <v>58</v>
      </c>
      <c r="R34" s="68" t="s">
        <v>58</v>
      </c>
    </row>
    <row r="35" spans="1:18" ht="19.5" thickBot="1">
      <c r="C35" s="1"/>
      <c r="D35" s="1"/>
      <c r="E35" s="2"/>
      <c r="F35" s="2"/>
      <c r="G35" s="3"/>
      <c r="H35" s="3"/>
      <c r="I35" s="4"/>
      <c r="J35" s="5"/>
      <c r="K35" s="1"/>
      <c r="L35" s="1"/>
      <c r="M35" s="2"/>
      <c r="N35" s="2"/>
      <c r="O35" s="3"/>
      <c r="P35" s="3"/>
      <c r="Q35" s="4"/>
      <c r="R35" s="5"/>
    </row>
    <row r="36" spans="1:18">
      <c r="B36" s="118" t="s">
        <v>76</v>
      </c>
      <c r="C36" s="201" t="s">
        <v>25</v>
      </c>
      <c r="D36" s="201"/>
      <c r="E36" s="201"/>
      <c r="F36" s="201"/>
      <c r="G36" s="201"/>
      <c r="H36" s="201"/>
      <c r="I36" s="201"/>
      <c r="J36" s="201"/>
      <c r="K36" s="200" t="s">
        <v>26</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47.6</v>
      </c>
      <c r="D41" s="59">
        <v>10.199999999999999</v>
      </c>
      <c r="E41" s="60">
        <v>173</v>
      </c>
      <c r="F41" s="60">
        <v>5</v>
      </c>
      <c r="G41" s="61">
        <v>268.60000000000002</v>
      </c>
      <c r="H41" s="61">
        <v>261</v>
      </c>
      <c r="I41" s="62">
        <v>316.10000000000002</v>
      </c>
      <c r="J41" s="134">
        <f t="shared" ref="J41:J64" si="4">G41*12+I41+(H41/E41)*F41*12*1.25</f>
        <v>3652.4502890173412</v>
      </c>
      <c r="K41" s="123">
        <v>48.6</v>
      </c>
      <c r="L41" s="42">
        <v>11.5</v>
      </c>
      <c r="M41" s="43">
        <v>179</v>
      </c>
      <c r="N41" s="43">
        <v>8</v>
      </c>
      <c r="O41" s="119">
        <v>263</v>
      </c>
      <c r="P41" s="119">
        <v>247.8</v>
      </c>
      <c r="Q41" s="120">
        <v>301.10000000000002</v>
      </c>
      <c r="R41" s="134">
        <f t="shared" ref="R41:R64" si="5">O41*12+Q41+(P41/M41)*N41*12*1.25</f>
        <v>3623.2229050279329</v>
      </c>
    </row>
    <row r="42" spans="1:18">
      <c r="B42" s="182" t="s">
        <v>47</v>
      </c>
      <c r="C42" s="70" t="s">
        <v>58</v>
      </c>
      <c r="D42" s="48" t="s">
        <v>58</v>
      </c>
      <c r="E42" s="49" t="s">
        <v>58</v>
      </c>
      <c r="F42" s="49" t="s">
        <v>58</v>
      </c>
      <c r="G42" s="50" t="s">
        <v>58</v>
      </c>
      <c r="H42" s="50" t="s">
        <v>58</v>
      </c>
      <c r="I42" s="51" t="s">
        <v>58</v>
      </c>
      <c r="J42" s="135" t="s">
        <v>58</v>
      </c>
      <c r="K42" s="124">
        <v>19.5</v>
      </c>
      <c r="L42" s="26">
        <v>0.5</v>
      </c>
      <c r="M42" s="27">
        <v>144</v>
      </c>
      <c r="N42" s="27">
        <v>1</v>
      </c>
      <c r="O42" s="115">
        <v>210.6</v>
      </c>
      <c r="P42" s="115">
        <v>209.1</v>
      </c>
      <c r="Q42" s="116">
        <v>0</v>
      </c>
      <c r="R42" s="135">
        <f t="shared" si="5"/>
        <v>2548.9812499999998</v>
      </c>
    </row>
    <row r="43" spans="1:18">
      <c r="B43" s="182" t="s">
        <v>48</v>
      </c>
      <c r="C43" s="70">
        <v>22</v>
      </c>
      <c r="D43" s="48">
        <v>2.4</v>
      </c>
      <c r="E43" s="49">
        <v>182</v>
      </c>
      <c r="F43" s="49">
        <v>6</v>
      </c>
      <c r="G43" s="50">
        <v>185.5</v>
      </c>
      <c r="H43" s="50">
        <v>178.9</v>
      </c>
      <c r="I43" s="51">
        <v>247</v>
      </c>
      <c r="J43" s="135">
        <f t="shared" si="4"/>
        <v>2561.467032967033</v>
      </c>
      <c r="K43" s="124">
        <v>23</v>
      </c>
      <c r="L43" s="26">
        <v>2.8</v>
      </c>
      <c r="M43" s="27">
        <v>185</v>
      </c>
      <c r="N43" s="27">
        <v>14</v>
      </c>
      <c r="O43" s="115">
        <v>219.5</v>
      </c>
      <c r="P43" s="115">
        <v>192.6</v>
      </c>
      <c r="Q43" s="116">
        <v>191</v>
      </c>
      <c r="R43" s="135">
        <f t="shared" si="5"/>
        <v>3043.627027027027</v>
      </c>
    </row>
    <row r="44" spans="1:18">
      <c r="B44" s="183" t="s">
        <v>49</v>
      </c>
      <c r="C44" s="70">
        <v>27.7</v>
      </c>
      <c r="D44" s="48">
        <v>2.8</v>
      </c>
      <c r="E44" s="49">
        <v>174</v>
      </c>
      <c r="F44" s="49">
        <v>4</v>
      </c>
      <c r="G44" s="50">
        <v>215.2</v>
      </c>
      <c r="H44" s="50">
        <v>208.9</v>
      </c>
      <c r="I44" s="51">
        <v>309.89999999999998</v>
      </c>
      <c r="J44" s="135">
        <f t="shared" si="4"/>
        <v>2964.3344827586207</v>
      </c>
      <c r="K44" s="124">
        <v>28</v>
      </c>
      <c r="L44" s="26">
        <v>4.2</v>
      </c>
      <c r="M44" s="27">
        <v>181</v>
      </c>
      <c r="N44" s="27">
        <v>18</v>
      </c>
      <c r="O44" s="115">
        <v>281.89999999999998</v>
      </c>
      <c r="P44" s="115">
        <v>254.4</v>
      </c>
      <c r="Q44" s="116">
        <v>364.7</v>
      </c>
      <c r="R44" s="135">
        <f t="shared" si="5"/>
        <v>4126.9917127071822</v>
      </c>
    </row>
    <row r="45" spans="1:18">
      <c r="B45" s="182" t="s">
        <v>50</v>
      </c>
      <c r="C45" s="70">
        <v>33.5</v>
      </c>
      <c r="D45" s="48">
        <v>4.9000000000000004</v>
      </c>
      <c r="E45" s="49">
        <v>169</v>
      </c>
      <c r="F45" s="49">
        <v>6</v>
      </c>
      <c r="G45" s="50">
        <v>202.7</v>
      </c>
      <c r="H45" s="50">
        <v>193.6</v>
      </c>
      <c r="I45" s="51">
        <v>491.8</v>
      </c>
      <c r="J45" s="135">
        <f t="shared" si="4"/>
        <v>3027.3005917159762</v>
      </c>
      <c r="K45" s="124">
        <v>32.799999999999997</v>
      </c>
      <c r="L45" s="26">
        <v>5.4</v>
      </c>
      <c r="M45" s="27">
        <v>171</v>
      </c>
      <c r="N45" s="27">
        <v>3</v>
      </c>
      <c r="O45" s="115">
        <v>210.8</v>
      </c>
      <c r="P45" s="115">
        <v>206.3</v>
      </c>
      <c r="Q45" s="116">
        <v>239.4</v>
      </c>
      <c r="R45" s="135">
        <f t="shared" si="5"/>
        <v>2823.2894736842109</v>
      </c>
    </row>
    <row r="46" spans="1:18">
      <c r="B46" s="182" t="s">
        <v>51</v>
      </c>
      <c r="C46" s="70">
        <v>37.799999999999997</v>
      </c>
      <c r="D46" s="48">
        <v>7.6</v>
      </c>
      <c r="E46" s="49">
        <v>173</v>
      </c>
      <c r="F46" s="49">
        <v>3</v>
      </c>
      <c r="G46" s="50">
        <v>269.89999999999998</v>
      </c>
      <c r="H46" s="50">
        <v>264.5</v>
      </c>
      <c r="I46" s="51">
        <v>419.5</v>
      </c>
      <c r="J46" s="135">
        <f t="shared" si="4"/>
        <v>3727.1005780346818</v>
      </c>
      <c r="K46" s="124">
        <v>37.6</v>
      </c>
      <c r="L46" s="26">
        <v>7.3</v>
      </c>
      <c r="M46" s="27">
        <v>177</v>
      </c>
      <c r="N46" s="27">
        <v>10</v>
      </c>
      <c r="O46" s="115">
        <v>264.2</v>
      </c>
      <c r="P46" s="115">
        <v>247.3</v>
      </c>
      <c r="Q46" s="116">
        <v>365.9</v>
      </c>
      <c r="R46" s="135">
        <f t="shared" si="5"/>
        <v>3745.8762711864406</v>
      </c>
    </row>
    <row r="47" spans="1:18">
      <c r="B47" s="182" t="s">
        <v>52</v>
      </c>
      <c r="C47" s="70">
        <v>42.7</v>
      </c>
      <c r="D47" s="48">
        <v>8.1</v>
      </c>
      <c r="E47" s="49">
        <v>172</v>
      </c>
      <c r="F47" s="49">
        <v>7</v>
      </c>
      <c r="G47" s="50">
        <v>244.7</v>
      </c>
      <c r="H47" s="50">
        <v>234</v>
      </c>
      <c r="I47" s="51">
        <v>310.2</v>
      </c>
      <c r="J47" s="135">
        <f t="shared" si="4"/>
        <v>3389.4488372093019</v>
      </c>
      <c r="K47" s="124">
        <v>42.9</v>
      </c>
      <c r="L47" s="26">
        <v>8.6999999999999993</v>
      </c>
      <c r="M47" s="27">
        <v>176</v>
      </c>
      <c r="N47" s="27">
        <v>10</v>
      </c>
      <c r="O47" s="115">
        <v>269.8</v>
      </c>
      <c r="P47" s="115">
        <v>244.9</v>
      </c>
      <c r="Q47" s="116">
        <v>397.2</v>
      </c>
      <c r="R47" s="135">
        <f t="shared" si="5"/>
        <v>3843.5215909090912</v>
      </c>
    </row>
    <row r="48" spans="1:18">
      <c r="B48" s="182" t="s">
        <v>53</v>
      </c>
      <c r="C48" s="70">
        <v>46.8</v>
      </c>
      <c r="D48" s="48">
        <v>8.6</v>
      </c>
      <c r="E48" s="49">
        <v>172</v>
      </c>
      <c r="F48" s="49">
        <v>6</v>
      </c>
      <c r="G48" s="50">
        <v>316.2</v>
      </c>
      <c r="H48" s="50">
        <v>308.10000000000002</v>
      </c>
      <c r="I48" s="51">
        <v>243.9</v>
      </c>
      <c r="J48" s="135">
        <f t="shared" si="4"/>
        <v>4199.5151162790698</v>
      </c>
      <c r="K48" s="124">
        <v>47.4</v>
      </c>
      <c r="L48" s="26">
        <v>14.7</v>
      </c>
      <c r="M48" s="27">
        <v>182</v>
      </c>
      <c r="N48" s="27">
        <v>10</v>
      </c>
      <c r="O48" s="115">
        <v>288.8</v>
      </c>
      <c r="P48" s="115">
        <v>266.3</v>
      </c>
      <c r="Q48" s="116">
        <v>378.7</v>
      </c>
      <c r="R48" s="135">
        <f t="shared" si="5"/>
        <v>4063.778021978022</v>
      </c>
    </row>
    <row r="49" spans="2:18">
      <c r="B49" s="182" t="s">
        <v>54</v>
      </c>
      <c r="C49" s="70">
        <v>52.2</v>
      </c>
      <c r="D49" s="48">
        <v>14.8</v>
      </c>
      <c r="E49" s="49">
        <v>178</v>
      </c>
      <c r="F49" s="49">
        <v>5</v>
      </c>
      <c r="G49" s="50">
        <v>254.5</v>
      </c>
      <c r="H49" s="50">
        <v>246</v>
      </c>
      <c r="I49" s="51">
        <v>339.7</v>
      </c>
      <c r="J49" s="135">
        <f t="shared" si="4"/>
        <v>3497.3516853932583</v>
      </c>
      <c r="K49" s="124">
        <v>53.4</v>
      </c>
      <c r="L49" s="26">
        <v>9.8000000000000007</v>
      </c>
      <c r="M49" s="27">
        <v>186</v>
      </c>
      <c r="N49" s="27">
        <v>11</v>
      </c>
      <c r="O49" s="115">
        <v>276</v>
      </c>
      <c r="P49" s="115">
        <v>256.8</v>
      </c>
      <c r="Q49" s="116">
        <v>219.1</v>
      </c>
      <c r="R49" s="135">
        <f t="shared" si="5"/>
        <v>3758.9064516129033</v>
      </c>
    </row>
    <row r="50" spans="2:18">
      <c r="B50" s="182" t="s">
        <v>55</v>
      </c>
      <c r="C50" s="70">
        <v>57.9</v>
      </c>
      <c r="D50" s="48">
        <v>22</v>
      </c>
      <c r="E50" s="49">
        <v>168</v>
      </c>
      <c r="F50" s="49">
        <v>7</v>
      </c>
      <c r="G50" s="50">
        <v>275.60000000000002</v>
      </c>
      <c r="H50" s="50">
        <v>265.7</v>
      </c>
      <c r="I50" s="51">
        <v>561.70000000000005</v>
      </c>
      <c r="J50" s="135">
        <f t="shared" si="4"/>
        <v>4034.9625000000005</v>
      </c>
      <c r="K50" s="124">
        <v>58</v>
      </c>
      <c r="L50" s="26">
        <v>18</v>
      </c>
      <c r="M50" s="27">
        <v>181</v>
      </c>
      <c r="N50" s="27">
        <v>1</v>
      </c>
      <c r="O50" s="115">
        <v>263.10000000000002</v>
      </c>
      <c r="P50" s="115">
        <v>260.89999999999998</v>
      </c>
      <c r="Q50" s="116">
        <v>318.5</v>
      </c>
      <c r="R50" s="135">
        <f t="shared" si="5"/>
        <v>3497.321546961326</v>
      </c>
    </row>
    <row r="51" spans="2:18">
      <c r="B51" s="182" t="s">
        <v>56</v>
      </c>
      <c r="C51" s="70">
        <v>62.3</v>
      </c>
      <c r="D51" s="48">
        <v>14.2</v>
      </c>
      <c r="E51" s="49">
        <v>178</v>
      </c>
      <c r="F51" s="49">
        <v>3</v>
      </c>
      <c r="G51" s="50">
        <v>293.5</v>
      </c>
      <c r="H51" s="50">
        <v>289.3</v>
      </c>
      <c r="I51" s="51">
        <v>324.5</v>
      </c>
      <c r="J51" s="135">
        <f t="shared" si="4"/>
        <v>3919.6376404494381</v>
      </c>
      <c r="K51" s="124">
        <v>63.1</v>
      </c>
      <c r="L51" s="26">
        <v>13</v>
      </c>
      <c r="M51" s="27">
        <v>181</v>
      </c>
      <c r="N51" s="27">
        <v>3</v>
      </c>
      <c r="O51" s="115">
        <v>267.7</v>
      </c>
      <c r="P51" s="115">
        <v>258.39999999999998</v>
      </c>
      <c r="Q51" s="116">
        <v>323.10000000000002</v>
      </c>
      <c r="R51" s="135">
        <f t="shared" si="5"/>
        <v>3599.7430939226515</v>
      </c>
    </row>
    <row r="52" spans="2:18" ht="19.5" thickBot="1">
      <c r="B52" s="184" t="s">
        <v>57</v>
      </c>
      <c r="C52" s="71">
        <v>66.7</v>
      </c>
      <c r="D52" s="64">
        <v>10</v>
      </c>
      <c r="E52" s="65">
        <v>168</v>
      </c>
      <c r="F52" s="65">
        <v>8</v>
      </c>
      <c r="G52" s="66">
        <v>203.3</v>
      </c>
      <c r="H52" s="66">
        <v>192.9</v>
      </c>
      <c r="I52" s="67">
        <v>174.2</v>
      </c>
      <c r="J52" s="136">
        <f t="shared" si="4"/>
        <v>2751.5857142857144</v>
      </c>
      <c r="K52" s="128">
        <v>68.900000000000006</v>
      </c>
      <c r="L52" s="32">
        <v>19.100000000000001</v>
      </c>
      <c r="M52" s="33">
        <v>172</v>
      </c>
      <c r="N52" s="33">
        <v>5</v>
      </c>
      <c r="O52" s="121">
        <v>236.2</v>
      </c>
      <c r="P52" s="121">
        <v>229.7</v>
      </c>
      <c r="Q52" s="122">
        <v>91.4</v>
      </c>
      <c r="R52" s="136">
        <f t="shared" si="5"/>
        <v>3025.9598837209301</v>
      </c>
    </row>
    <row r="53" spans="2:18">
      <c r="B53" s="179" t="s">
        <v>73</v>
      </c>
      <c r="C53" s="69">
        <v>45.1</v>
      </c>
      <c r="D53" s="59">
        <v>10.5</v>
      </c>
      <c r="E53" s="60">
        <v>172</v>
      </c>
      <c r="F53" s="60">
        <v>2</v>
      </c>
      <c r="G53" s="61">
        <v>204.7</v>
      </c>
      <c r="H53" s="61">
        <v>201</v>
      </c>
      <c r="I53" s="62">
        <v>437.2</v>
      </c>
      <c r="J53" s="134">
        <f t="shared" si="4"/>
        <v>2928.658139534883</v>
      </c>
      <c r="K53" s="123">
        <v>49.6</v>
      </c>
      <c r="L53" s="42">
        <v>15.4</v>
      </c>
      <c r="M53" s="43">
        <v>174</v>
      </c>
      <c r="N53" s="43">
        <v>4</v>
      </c>
      <c r="O53" s="119">
        <v>202.8</v>
      </c>
      <c r="P53" s="119">
        <v>198.6</v>
      </c>
      <c r="Q53" s="120">
        <v>406.9</v>
      </c>
      <c r="R53" s="134">
        <f t="shared" si="5"/>
        <v>2908.9827586206902</v>
      </c>
    </row>
    <row r="54" spans="2:18">
      <c r="B54" s="182" t="s">
        <v>47</v>
      </c>
      <c r="C54" s="70">
        <v>19.3</v>
      </c>
      <c r="D54" s="48">
        <v>1.3</v>
      </c>
      <c r="E54" s="49">
        <v>177</v>
      </c>
      <c r="F54" s="49">
        <v>0</v>
      </c>
      <c r="G54" s="50">
        <v>153</v>
      </c>
      <c r="H54" s="50">
        <v>153</v>
      </c>
      <c r="I54" s="51">
        <v>53.9</v>
      </c>
      <c r="J54" s="135">
        <f t="shared" si="4"/>
        <v>1889.9</v>
      </c>
      <c r="K54" s="124">
        <v>18.5</v>
      </c>
      <c r="L54" s="26">
        <v>0.5</v>
      </c>
      <c r="M54" s="27">
        <v>171</v>
      </c>
      <c r="N54" s="27">
        <v>2</v>
      </c>
      <c r="O54" s="115">
        <v>151.69999999999999</v>
      </c>
      <c r="P54" s="115">
        <v>150</v>
      </c>
      <c r="Q54" s="116">
        <v>0</v>
      </c>
      <c r="R54" s="135">
        <f t="shared" si="5"/>
        <v>1846.715789473684</v>
      </c>
    </row>
    <row r="55" spans="2:18">
      <c r="B55" s="182" t="s">
        <v>48</v>
      </c>
      <c r="C55" s="70">
        <v>21.5</v>
      </c>
      <c r="D55" s="48">
        <v>1.4</v>
      </c>
      <c r="E55" s="49">
        <v>167</v>
      </c>
      <c r="F55" s="49">
        <v>0</v>
      </c>
      <c r="G55" s="50">
        <v>167.7</v>
      </c>
      <c r="H55" s="50">
        <v>167.7</v>
      </c>
      <c r="I55" s="51">
        <v>158.1</v>
      </c>
      <c r="J55" s="135">
        <f t="shared" si="4"/>
        <v>2170.5</v>
      </c>
      <c r="K55" s="124">
        <v>23.2</v>
      </c>
      <c r="L55" s="26">
        <v>1.9</v>
      </c>
      <c r="M55" s="27">
        <v>169</v>
      </c>
      <c r="N55" s="27">
        <v>1</v>
      </c>
      <c r="O55" s="115">
        <v>175.1</v>
      </c>
      <c r="P55" s="115">
        <v>174.4</v>
      </c>
      <c r="Q55" s="116">
        <v>261.8</v>
      </c>
      <c r="R55" s="135">
        <f t="shared" si="5"/>
        <v>2378.4792899408285</v>
      </c>
    </row>
    <row r="56" spans="2:18">
      <c r="B56" s="183" t="s">
        <v>49</v>
      </c>
      <c r="C56" s="70">
        <v>27.9</v>
      </c>
      <c r="D56" s="48">
        <v>4.2</v>
      </c>
      <c r="E56" s="49">
        <v>175</v>
      </c>
      <c r="F56" s="49">
        <v>0</v>
      </c>
      <c r="G56" s="50">
        <v>161.9</v>
      </c>
      <c r="H56" s="50">
        <v>161.5</v>
      </c>
      <c r="I56" s="51">
        <v>263.39999999999998</v>
      </c>
      <c r="J56" s="135">
        <f t="shared" si="4"/>
        <v>2206.2000000000003</v>
      </c>
      <c r="K56" s="124">
        <v>26.6</v>
      </c>
      <c r="L56" s="26">
        <v>3.9</v>
      </c>
      <c r="M56" s="27">
        <v>171</v>
      </c>
      <c r="N56" s="27">
        <v>0</v>
      </c>
      <c r="O56" s="115">
        <v>180.7</v>
      </c>
      <c r="P56" s="115">
        <v>180.7</v>
      </c>
      <c r="Q56" s="116">
        <v>192.1</v>
      </c>
      <c r="R56" s="135">
        <f t="shared" si="5"/>
        <v>2360.4999999999995</v>
      </c>
    </row>
    <row r="57" spans="2:18">
      <c r="B57" s="182" t="s">
        <v>50</v>
      </c>
      <c r="C57" s="70">
        <v>33.1</v>
      </c>
      <c r="D57" s="48">
        <v>4</v>
      </c>
      <c r="E57" s="49">
        <v>161</v>
      </c>
      <c r="F57" s="49">
        <v>1</v>
      </c>
      <c r="G57" s="50">
        <v>180.2</v>
      </c>
      <c r="H57" s="50">
        <v>179.4</v>
      </c>
      <c r="I57" s="51">
        <v>382.5</v>
      </c>
      <c r="J57" s="135">
        <f t="shared" si="4"/>
        <v>2561.6142857142854</v>
      </c>
      <c r="K57" s="124">
        <v>32.9</v>
      </c>
      <c r="L57" s="26">
        <v>5.2</v>
      </c>
      <c r="M57" s="27">
        <v>167</v>
      </c>
      <c r="N57" s="27">
        <v>6</v>
      </c>
      <c r="O57" s="115">
        <v>178</v>
      </c>
      <c r="P57" s="115">
        <v>171.3</v>
      </c>
      <c r="Q57" s="116">
        <v>223.4</v>
      </c>
      <c r="R57" s="135">
        <f t="shared" si="5"/>
        <v>2451.717365269461</v>
      </c>
    </row>
    <row r="58" spans="2:18">
      <c r="B58" s="182" t="s">
        <v>51</v>
      </c>
      <c r="C58" s="70">
        <v>37.299999999999997</v>
      </c>
      <c r="D58" s="48">
        <v>8.4</v>
      </c>
      <c r="E58" s="49">
        <v>170</v>
      </c>
      <c r="F58" s="49">
        <v>1</v>
      </c>
      <c r="G58" s="50">
        <v>207.8</v>
      </c>
      <c r="H58" s="50">
        <v>205.9</v>
      </c>
      <c r="I58" s="51">
        <v>496.8</v>
      </c>
      <c r="J58" s="135">
        <f t="shared" si="4"/>
        <v>3008.5676470588242</v>
      </c>
      <c r="K58" s="124">
        <v>36.9</v>
      </c>
      <c r="L58" s="26">
        <v>4.9000000000000004</v>
      </c>
      <c r="M58" s="27">
        <v>163</v>
      </c>
      <c r="N58" s="27">
        <v>8</v>
      </c>
      <c r="O58" s="115">
        <v>167</v>
      </c>
      <c r="P58" s="115">
        <v>159</v>
      </c>
      <c r="Q58" s="116">
        <v>66.2</v>
      </c>
      <c r="R58" s="135">
        <f t="shared" si="5"/>
        <v>2187.2552147239262</v>
      </c>
    </row>
    <row r="59" spans="2:18">
      <c r="B59" s="182" t="s">
        <v>52</v>
      </c>
      <c r="C59" s="70">
        <v>41.4</v>
      </c>
      <c r="D59" s="48">
        <v>8.4</v>
      </c>
      <c r="E59" s="49">
        <v>169</v>
      </c>
      <c r="F59" s="49">
        <v>1</v>
      </c>
      <c r="G59" s="50">
        <v>209.8</v>
      </c>
      <c r="H59" s="50">
        <v>207.9</v>
      </c>
      <c r="I59" s="51">
        <v>488.1</v>
      </c>
      <c r="J59" s="135">
        <f t="shared" si="4"/>
        <v>3024.1526627218936</v>
      </c>
      <c r="K59" s="124">
        <v>42.1</v>
      </c>
      <c r="L59" s="26">
        <v>7.8</v>
      </c>
      <c r="M59" s="27">
        <v>175</v>
      </c>
      <c r="N59" s="27">
        <v>2</v>
      </c>
      <c r="O59" s="115">
        <v>198</v>
      </c>
      <c r="P59" s="115">
        <v>195</v>
      </c>
      <c r="Q59" s="116">
        <v>505.8</v>
      </c>
      <c r="R59" s="135">
        <f t="shared" si="5"/>
        <v>2915.2285714285717</v>
      </c>
    </row>
    <row r="60" spans="2:18">
      <c r="B60" s="182" t="s">
        <v>53</v>
      </c>
      <c r="C60" s="70">
        <v>47.3</v>
      </c>
      <c r="D60" s="48">
        <v>5.9</v>
      </c>
      <c r="E60" s="49">
        <v>168</v>
      </c>
      <c r="F60" s="49">
        <v>5</v>
      </c>
      <c r="G60" s="50">
        <v>206.7</v>
      </c>
      <c r="H60" s="50">
        <v>200.9</v>
      </c>
      <c r="I60" s="51">
        <v>418.9</v>
      </c>
      <c r="J60" s="135">
        <f t="shared" si="4"/>
        <v>2988.9874999999997</v>
      </c>
      <c r="K60" s="124">
        <v>48.1</v>
      </c>
      <c r="L60" s="26">
        <v>14.4</v>
      </c>
      <c r="M60" s="27">
        <v>175</v>
      </c>
      <c r="N60" s="27">
        <v>6</v>
      </c>
      <c r="O60" s="115">
        <v>179.5</v>
      </c>
      <c r="P60" s="115">
        <v>173.3</v>
      </c>
      <c r="Q60" s="116">
        <v>237.2</v>
      </c>
      <c r="R60" s="135">
        <f t="shared" si="5"/>
        <v>2480.3257142857142</v>
      </c>
    </row>
    <row r="61" spans="2:18">
      <c r="B61" s="182" t="s">
        <v>54</v>
      </c>
      <c r="C61" s="70">
        <v>52.2</v>
      </c>
      <c r="D61" s="48">
        <v>18.100000000000001</v>
      </c>
      <c r="E61" s="49">
        <v>186</v>
      </c>
      <c r="F61" s="49">
        <v>2</v>
      </c>
      <c r="G61" s="50">
        <v>230.3</v>
      </c>
      <c r="H61" s="50">
        <v>225.6</v>
      </c>
      <c r="I61" s="51">
        <v>597.5</v>
      </c>
      <c r="J61" s="135">
        <f t="shared" si="4"/>
        <v>3397.487096774194</v>
      </c>
      <c r="K61" s="124">
        <v>52.9</v>
      </c>
      <c r="L61" s="26">
        <v>21</v>
      </c>
      <c r="M61" s="27">
        <v>172</v>
      </c>
      <c r="N61" s="27">
        <v>3</v>
      </c>
      <c r="O61" s="115">
        <v>243.8</v>
      </c>
      <c r="P61" s="115">
        <v>239.8</v>
      </c>
      <c r="Q61" s="116">
        <v>658</v>
      </c>
      <c r="R61" s="135">
        <f t="shared" si="5"/>
        <v>3646.3383720930237</v>
      </c>
    </row>
    <row r="62" spans="2:18">
      <c r="B62" s="182" t="s">
        <v>55</v>
      </c>
      <c r="C62" s="70">
        <v>57.7</v>
      </c>
      <c r="D62" s="48">
        <v>15.7</v>
      </c>
      <c r="E62" s="49">
        <v>172</v>
      </c>
      <c r="F62" s="49">
        <v>5</v>
      </c>
      <c r="G62" s="50">
        <v>203.4</v>
      </c>
      <c r="H62" s="50">
        <v>195</v>
      </c>
      <c r="I62" s="51">
        <v>309.2</v>
      </c>
      <c r="J62" s="135">
        <f t="shared" si="4"/>
        <v>2835.0290697674418</v>
      </c>
      <c r="K62" s="124">
        <v>56.9</v>
      </c>
      <c r="L62" s="26">
        <v>23.1</v>
      </c>
      <c r="M62" s="27">
        <v>175</v>
      </c>
      <c r="N62" s="27">
        <v>1</v>
      </c>
      <c r="O62" s="115">
        <v>245.6</v>
      </c>
      <c r="P62" s="115">
        <v>244.3</v>
      </c>
      <c r="Q62" s="116">
        <v>698</v>
      </c>
      <c r="R62" s="135">
        <f t="shared" si="5"/>
        <v>3666.14</v>
      </c>
    </row>
    <row r="63" spans="2:18">
      <c r="B63" s="182" t="s">
        <v>56</v>
      </c>
      <c r="C63" s="70">
        <v>61.1</v>
      </c>
      <c r="D63" s="48">
        <v>25.9</v>
      </c>
      <c r="E63" s="49">
        <v>190</v>
      </c>
      <c r="F63" s="49">
        <v>2</v>
      </c>
      <c r="G63" s="50">
        <v>208.2</v>
      </c>
      <c r="H63" s="50">
        <v>203.3</v>
      </c>
      <c r="I63" s="51">
        <v>483.1</v>
      </c>
      <c r="J63" s="135">
        <f t="shared" si="4"/>
        <v>3013.5999999999995</v>
      </c>
      <c r="K63" s="124">
        <v>63</v>
      </c>
      <c r="L63" s="26">
        <v>17.7</v>
      </c>
      <c r="M63" s="27">
        <v>178</v>
      </c>
      <c r="N63" s="27">
        <v>12</v>
      </c>
      <c r="O63" s="115">
        <v>202.9</v>
      </c>
      <c r="P63" s="115">
        <v>189.9</v>
      </c>
      <c r="Q63" s="116">
        <v>331.3</v>
      </c>
      <c r="R63" s="135">
        <f t="shared" si="5"/>
        <v>2958.1337078651691</v>
      </c>
    </row>
    <row r="64" spans="2:18" ht="19.5" thickBot="1">
      <c r="B64" s="184" t="s">
        <v>57</v>
      </c>
      <c r="C64" s="71">
        <v>66.599999999999994</v>
      </c>
      <c r="D64" s="64">
        <v>24.1</v>
      </c>
      <c r="E64" s="65">
        <v>159</v>
      </c>
      <c r="F64" s="65">
        <v>6</v>
      </c>
      <c r="G64" s="66">
        <v>203.7</v>
      </c>
      <c r="H64" s="66">
        <v>197.7</v>
      </c>
      <c r="I64" s="67">
        <v>6.2</v>
      </c>
      <c r="J64" s="136">
        <f t="shared" si="4"/>
        <v>2562.5056603773578</v>
      </c>
      <c r="K64" s="128">
        <v>67.2</v>
      </c>
      <c r="L64" s="32">
        <v>24</v>
      </c>
      <c r="M64" s="33">
        <v>187</v>
      </c>
      <c r="N64" s="33">
        <v>0</v>
      </c>
      <c r="O64" s="121">
        <v>161.80000000000001</v>
      </c>
      <c r="P64" s="121">
        <v>161.6</v>
      </c>
      <c r="Q64" s="122">
        <v>256.2</v>
      </c>
      <c r="R64" s="136">
        <f t="shared" si="5"/>
        <v>2197.8000000000002</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qUBHtSVVHec+UgVziW0AkqrP+f9ItzFLGF6OUiNL9p0gICK6tGVps20mywrZTDnm4BQxPA/3TJEtK3TjAWF4wg==" saltValue="OxRQ/YsXUOz4kWXsvOKpBw==" spinCount="100000" sheet="1" objects="1" scenarios="1"/>
  <mergeCells count="39">
    <mergeCell ref="M38:M39"/>
    <mergeCell ref="N38:N39"/>
    <mergeCell ref="O38:O39"/>
    <mergeCell ref="G38:G39"/>
    <mergeCell ref="I38:I39"/>
    <mergeCell ref="J38:J39"/>
    <mergeCell ref="K38:K39"/>
    <mergeCell ref="L38:L39"/>
    <mergeCell ref="Q38:Q39"/>
    <mergeCell ref="F6:F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N6:N7"/>
    <mergeCell ref="O6:O7"/>
    <mergeCell ref="Q6:Q7"/>
    <mergeCell ref="R6:R7"/>
    <mergeCell ref="G6:G7"/>
    <mergeCell ref="I6:I7"/>
    <mergeCell ref="J6:J7"/>
    <mergeCell ref="K6:K7"/>
    <mergeCell ref="L6:L7"/>
    <mergeCell ref="M6:M7"/>
    <mergeCell ref="C6:C7"/>
    <mergeCell ref="D6:D7"/>
    <mergeCell ref="E6:E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22B-840D-49AC-9FC2-9AF0FA24F7C9}">
  <dimension ref="A1:R185"/>
  <sheetViews>
    <sheetView zoomScale="73" zoomScaleNormal="73" workbookViewId="0">
      <selection activeCell="K10" sqref="K10"/>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27</v>
      </c>
      <c r="D4" s="201"/>
      <c r="E4" s="201"/>
      <c r="F4" s="201"/>
      <c r="G4" s="201"/>
      <c r="H4" s="201"/>
      <c r="I4" s="201"/>
      <c r="J4" s="201"/>
      <c r="K4" s="200" t="s">
        <v>28</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43.7</v>
      </c>
      <c r="D9" s="156">
        <v>13.7</v>
      </c>
      <c r="E9" s="157">
        <v>166</v>
      </c>
      <c r="F9" s="157">
        <v>13</v>
      </c>
      <c r="G9" s="158">
        <v>336.1</v>
      </c>
      <c r="H9" s="158">
        <v>305.8</v>
      </c>
      <c r="I9" s="159">
        <v>948</v>
      </c>
      <c r="J9" s="160">
        <f>G9*12+I9+(H9/E9)*F9*12*1.25</f>
        <v>5340.4228915662661</v>
      </c>
      <c r="K9" s="155">
        <v>43.7</v>
      </c>
      <c r="L9" s="156">
        <v>13.6</v>
      </c>
      <c r="M9" s="157">
        <v>167</v>
      </c>
      <c r="N9" s="157">
        <v>13</v>
      </c>
      <c r="O9" s="158">
        <v>354.2</v>
      </c>
      <c r="P9" s="158">
        <v>322.89999999999998</v>
      </c>
      <c r="Q9" s="159">
        <v>953.5</v>
      </c>
      <c r="R9" s="160">
        <f>O9*12+Q9+(P9/M9)*N9*12*1.25</f>
        <v>5580.9389221556885</v>
      </c>
    </row>
    <row r="10" spans="1:18">
      <c r="A10" s="77"/>
      <c r="B10" s="181" t="s">
        <v>72</v>
      </c>
      <c r="C10" s="69">
        <v>46.5</v>
      </c>
      <c r="D10" s="59">
        <v>10</v>
      </c>
      <c r="E10" s="60">
        <v>180</v>
      </c>
      <c r="F10" s="60">
        <v>6</v>
      </c>
      <c r="G10" s="61">
        <v>311.89999999999998</v>
      </c>
      <c r="H10" s="61">
        <v>298.8</v>
      </c>
      <c r="I10" s="62">
        <v>612.4</v>
      </c>
      <c r="J10" s="83">
        <f>G10*12+I10+(H10/E10)*F10*12*1.25</f>
        <v>4504.5999999999995</v>
      </c>
      <c r="K10" s="74">
        <v>44.8</v>
      </c>
      <c r="L10" s="59">
        <v>10.8</v>
      </c>
      <c r="M10" s="60">
        <v>179</v>
      </c>
      <c r="N10" s="60">
        <v>7</v>
      </c>
      <c r="O10" s="61">
        <v>354.9</v>
      </c>
      <c r="P10" s="61">
        <v>337.5</v>
      </c>
      <c r="Q10" s="62">
        <v>700.4</v>
      </c>
      <c r="R10" s="83">
        <f>O10*12+Q10+(P10/M10)*N10*12*1.25</f>
        <v>5157.1748603351944</v>
      </c>
    </row>
    <row r="11" spans="1:18">
      <c r="A11" s="78"/>
      <c r="B11" s="185" t="s">
        <v>47</v>
      </c>
      <c r="C11" s="70">
        <v>18.5</v>
      </c>
      <c r="D11" s="48">
        <v>0.5</v>
      </c>
      <c r="E11" s="49">
        <v>208</v>
      </c>
      <c r="F11" s="49">
        <v>0</v>
      </c>
      <c r="G11" s="50">
        <v>179.7</v>
      </c>
      <c r="H11" s="50">
        <v>179.7</v>
      </c>
      <c r="I11" s="51">
        <v>83.3</v>
      </c>
      <c r="J11" s="84">
        <f t="shared" ref="J11:J33" si="0">G11*12+I11+(H11/E11)*F11*12*1.25</f>
        <v>2239.6999999999998</v>
      </c>
      <c r="K11" s="58">
        <v>19.5</v>
      </c>
      <c r="L11" s="48">
        <v>0.5</v>
      </c>
      <c r="M11" s="49">
        <v>194</v>
      </c>
      <c r="N11" s="49">
        <v>6</v>
      </c>
      <c r="O11" s="50">
        <v>174.2</v>
      </c>
      <c r="P11" s="50">
        <v>167.6</v>
      </c>
      <c r="Q11" s="51">
        <v>0</v>
      </c>
      <c r="R11" s="84">
        <f t="shared" ref="R11:R34" si="1">O11*12+Q11+(P11/M11)*N11*12*1.25</f>
        <v>2168.1525773195872</v>
      </c>
    </row>
    <row r="12" spans="1:18">
      <c r="A12" s="78"/>
      <c r="B12" s="185" t="s">
        <v>48</v>
      </c>
      <c r="C12" s="70">
        <v>22.1</v>
      </c>
      <c r="D12" s="48">
        <v>2.9</v>
      </c>
      <c r="E12" s="49">
        <v>187</v>
      </c>
      <c r="F12" s="49">
        <v>8</v>
      </c>
      <c r="G12" s="50">
        <v>207.7</v>
      </c>
      <c r="H12" s="50">
        <v>196.9</v>
      </c>
      <c r="I12" s="51">
        <v>308.5</v>
      </c>
      <c r="J12" s="84">
        <f t="shared" si="0"/>
        <v>2927.2529411764704</v>
      </c>
      <c r="K12" s="58">
        <v>23.1</v>
      </c>
      <c r="L12" s="48">
        <v>2.4</v>
      </c>
      <c r="M12" s="49">
        <v>184</v>
      </c>
      <c r="N12" s="49">
        <v>13</v>
      </c>
      <c r="O12" s="50">
        <v>192.7</v>
      </c>
      <c r="P12" s="50">
        <v>175.8</v>
      </c>
      <c r="Q12" s="51">
        <v>272.89999999999998</v>
      </c>
      <c r="R12" s="84">
        <f t="shared" si="1"/>
        <v>2771.6097826086952</v>
      </c>
    </row>
    <row r="13" spans="1:18">
      <c r="A13" s="78"/>
      <c r="B13" s="186" t="s">
        <v>49</v>
      </c>
      <c r="C13" s="70">
        <v>28.2</v>
      </c>
      <c r="D13" s="48">
        <v>5.2</v>
      </c>
      <c r="E13" s="49">
        <v>180</v>
      </c>
      <c r="F13" s="49">
        <v>6</v>
      </c>
      <c r="G13" s="50">
        <v>261.60000000000002</v>
      </c>
      <c r="H13" s="50">
        <v>253</v>
      </c>
      <c r="I13" s="51">
        <v>872.4</v>
      </c>
      <c r="J13" s="84">
        <f t="shared" si="0"/>
        <v>4138.1000000000004</v>
      </c>
      <c r="K13" s="58">
        <v>26.9</v>
      </c>
      <c r="L13" s="48">
        <v>3.3</v>
      </c>
      <c r="M13" s="49">
        <v>184</v>
      </c>
      <c r="N13" s="49">
        <v>9</v>
      </c>
      <c r="O13" s="50">
        <v>291.3</v>
      </c>
      <c r="P13" s="50">
        <v>272.60000000000002</v>
      </c>
      <c r="Q13" s="51">
        <v>642.20000000000005</v>
      </c>
      <c r="R13" s="84">
        <f t="shared" si="1"/>
        <v>4337.8054347826092</v>
      </c>
    </row>
    <row r="14" spans="1:18">
      <c r="A14" s="78"/>
      <c r="B14" s="185" t="s">
        <v>50</v>
      </c>
      <c r="C14" s="70">
        <v>32.1</v>
      </c>
      <c r="D14" s="48">
        <v>6.2</v>
      </c>
      <c r="E14" s="49">
        <v>182</v>
      </c>
      <c r="F14" s="49">
        <v>6</v>
      </c>
      <c r="G14" s="50">
        <v>280.5</v>
      </c>
      <c r="H14" s="50">
        <v>269.8</v>
      </c>
      <c r="I14" s="51">
        <v>739.8</v>
      </c>
      <c r="J14" s="84">
        <f t="shared" si="0"/>
        <v>4239.2175824175829</v>
      </c>
      <c r="K14" s="58">
        <v>32.299999999999997</v>
      </c>
      <c r="L14" s="48">
        <v>4.3</v>
      </c>
      <c r="M14" s="49">
        <v>178</v>
      </c>
      <c r="N14" s="49">
        <v>7</v>
      </c>
      <c r="O14" s="50">
        <v>248.7</v>
      </c>
      <c r="P14" s="50">
        <v>234.3</v>
      </c>
      <c r="Q14" s="51">
        <v>355.1</v>
      </c>
      <c r="R14" s="84">
        <f t="shared" si="1"/>
        <v>3477.7106741573029</v>
      </c>
    </row>
    <row r="15" spans="1:18">
      <c r="A15" s="78"/>
      <c r="B15" s="185" t="s">
        <v>51</v>
      </c>
      <c r="C15" s="70">
        <v>36.799999999999997</v>
      </c>
      <c r="D15" s="48">
        <v>16.5</v>
      </c>
      <c r="E15" s="49">
        <v>183</v>
      </c>
      <c r="F15" s="49">
        <v>36</v>
      </c>
      <c r="G15" s="50">
        <v>411</v>
      </c>
      <c r="H15" s="50">
        <v>333.8</v>
      </c>
      <c r="I15" s="51">
        <v>144.1</v>
      </c>
      <c r="J15" s="84">
        <f t="shared" si="0"/>
        <v>6061.0836065573776</v>
      </c>
      <c r="K15" s="58">
        <v>37.5</v>
      </c>
      <c r="L15" s="48">
        <v>9.1999999999999993</v>
      </c>
      <c r="M15" s="49">
        <v>175</v>
      </c>
      <c r="N15" s="49">
        <v>7</v>
      </c>
      <c r="O15" s="50">
        <v>322.7</v>
      </c>
      <c r="P15" s="50">
        <v>295.60000000000002</v>
      </c>
      <c r="Q15" s="51">
        <v>939.6</v>
      </c>
      <c r="R15" s="84">
        <f t="shared" si="1"/>
        <v>4989.3599999999997</v>
      </c>
    </row>
    <row r="16" spans="1:18">
      <c r="A16" s="78"/>
      <c r="B16" s="185" t="s">
        <v>52</v>
      </c>
      <c r="C16" s="70">
        <v>43.7</v>
      </c>
      <c r="D16" s="48">
        <v>7.8</v>
      </c>
      <c r="E16" s="49">
        <v>188</v>
      </c>
      <c r="F16" s="49">
        <v>5</v>
      </c>
      <c r="G16" s="50">
        <v>357.1</v>
      </c>
      <c r="H16" s="50">
        <v>345.5</v>
      </c>
      <c r="I16" s="51">
        <v>632.20000000000005</v>
      </c>
      <c r="J16" s="84">
        <f t="shared" si="0"/>
        <v>5055.2324468085117</v>
      </c>
      <c r="K16" s="58">
        <v>42.3</v>
      </c>
      <c r="L16" s="48">
        <v>12.8</v>
      </c>
      <c r="M16" s="49">
        <v>187</v>
      </c>
      <c r="N16" s="49">
        <v>5</v>
      </c>
      <c r="O16" s="50">
        <v>401.5</v>
      </c>
      <c r="P16" s="50">
        <v>390</v>
      </c>
      <c r="Q16" s="51">
        <v>1036</v>
      </c>
      <c r="R16" s="84">
        <f t="shared" si="1"/>
        <v>6010.4171122994649</v>
      </c>
    </row>
    <row r="17" spans="1:18">
      <c r="A17" s="78"/>
      <c r="B17" s="185" t="s">
        <v>53</v>
      </c>
      <c r="C17" s="70">
        <v>46.5</v>
      </c>
      <c r="D17" s="48">
        <v>11.9</v>
      </c>
      <c r="E17" s="49">
        <v>178</v>
      </c>
      <c r="F17" s="49">
        <v>7</v>
      </c>
      <c r="G17" s="50">
        <v>354.4</v>
      </c>
      <c r="H17" s="50">
        <v>339.5</v>
      </c>
      <c r="I17" s="51">
        <v>864.1</v>
      </c>
      <c r="J17" s="84">
        <f t="shared" si="0"/>
        <v>5317.1668539325838</v>
      </c>
      <c r="K17" s="58">
        <v>47.1</v>
      </c>
      <c r="L17" s="48">
        <v>13.2</v>
      </c>
      <c r="M17" s="49">
        <v>180</v>
      </c>
      <c r="N17" s="49">
        <v>5</v>
      </c>
      <c r="O17" s="50">
        <v>420.2</v>
      </c>
      <c r="P17" s="50">
        <v>407.3</v>
      </c>
      <c r="Q17" s="51">
        <v>978.3</v>
      </c>
      <c r="R17" s="84">
        <f t="shared" si="1"/>
        <v>6190.4083333333328</v>
      </c>
    </row>
    <row r="18" spans="1:18">
      <c r="A18" s="78"/>
      <c r="B18" s="185" t="s">
        <v>54</v>
      </c>
      <c r="C18" s="70">
        <v>52.1</v>
      </c>
      <c r="D18" s="48">
        <v>13.8</v>
      </c>
      <c r="E18" s="49">
        <v>173</v>
      </c>
      <c r="F18" s="49">
        <v>10</v>
      </c>
      <c r="G18" s="50">
        <v>352.8</v>
      </c>
      <c r="H18" s="50">
        <v>332.5</v>
      </c>
      <c r="I18" s="51">
        <v>513.5</v>
      </c>
      <c r="J18" s="84">
        <f t="shared" si="0"/>
        <v>5035.3947976878617</v>
      </c>
      <c r="K18" s="58">
        <v>52.3</v>
      </c>
      <c r="L18" s="48">
        <v>11.2</v>
      </c>
      <c r="M18" s="49">
        <v>175</v>
      </c>
      <c r="N18" s="49">
        <v>7</v>
      </c>
      <c r="O18" s="50">
        <v>397.1</v>
      </c>
      <c r="P18" s="50">
        <v>372.5</v>
      </c>
      <c r="Q18" s="51">
        <v>323.3</v>
      </c>
      <c r="R18" s="84">
        <f t="shared" si="1"/>
        <v>5312.0000000000009</v>
      </c>
    </row>
    <row r="19" spans="1:18">
      <c r="A19" s="78"/>
      <c r="B19" s="185" t="s">
        <v>55</v>
      </c>
      <c r="C19" s="70">
        <v>57.6</v>
      </c>
      <c r="D19" s="48">
        <v>19</v>
      </c>
      <c r="E19" s="49">
        <v>168</v>
      </c>
      <c r="F19" s="49">
        <v>7</v>
      </c>
      <c r="G19" s="50">
        <v>412.5</v>
      </c>
      <c r="H19" s="50">
        <v>392.4</v>
      </c>
      <c r="I19" s="51">
        <v>624.70000000000005</v>
      </c>
      <c r="J19" s="84">
        <f t="shared" si="0"/>
        <v>5819.95</v>
      </c>
      <c r="K19" s="58">
        <v>57.9</v>
      </c>
      <c r="L19" s="48">
        <v>17.8</v>
      </c>
      <c r="M19" s="49">
        <v>184</v>
      </c>
      <c r="N19" s="49">
        <v>4</v>
      </c>
      <c r="O19" s="50">
        <v>405.8</v>
      </c>
      <c r="P19" s="50">
        <v>380.3</v>
      </c>
      <c r="Q19" s="51">
        <v>565</v>
      </c>
      <c r="R19" s="84">
        <f t="shared" si="1"/>
        <v>5558.6108695652174</v>
      </c>
    </row>
    <row r="20" spans="1:18">
      <c r="A20" s="78"/>
      <c r="B20" s="185" t="s">
        <v>56</v>
      </c>
      <c r="C20" s="70">
        <v>62.7</v>
      </c>
      <c r="D20" s="48">
        <v>5.9</v>
      </c>
      <c r="E20" s="49">
        <v>177</v>
      </c>
      <c r="F20" s="49">
        <v>4</v>
      </c>
      <c r="G20" s="50">
        <v>271</v>
      </c>
      <c r="H20" s="50">
        <v>263.60000000000002</v>
      </c>
      <c r="I20" s="51">
        <v>544.29999999999995</v>
      </c>
      <c r="J20" s="84">
        <f t="shared" si="0"/>
        <v>3885.65593220339</v>
      </c>
      <c r="K20" s="58">
        <v>62</v>
      </c>
      <c r="L20" s="48">
        <v>17.5</v>
      </c>
      <c r="M20" s="49">
        <v>174</v>
      </c>
      <c r="N20" s="49">
        <v>8</v>
      </c>
      <c r="O20" s="50">
        <v>414.1</v>
      </c>
      <c r="P20" s="50">
        <v>395.2</v>
      </c>
      <c r="Q20" s="51">
        <v>529.29999999999995</v>
      </c>
      <c r="R20" s="84">
        <f t="shared" si="1"/>
        <v>5771.0517241379321</v>
      </c>
    </row>
    <row r="21" spans="1:18" ht="19.5" thickBot="1">
      <c r="A21" s="78"/>
      <c r="B21" s="187" t="s">
        <v>57</v>
      </c>
      <c r="C21" s="70">
        <v>68.400000000000006</v>
      </c>
      <c r="D21" s="48">
        <v>16.8</v>
      </c>
      <c r="E21" s="49">
        <v>187</v>
      </c>
      <c r="F21" s="49">
        <v>4</v>
      </c>
      <c r="G21" s="50">
        <v>222.6</v>
      </c>
      <c r="H21" s="50">
        <v>214.7</v>
      </c>
      <c r="I21" s="51">
        <v>234.2</v>
      </c>
      <c r="J21" s="84">
        <f t="shared" si="0"/>
        <v>2974.2877005347591</v>
      </c>
      <c r="K21" s="58">
        <v>67.5</v>
      </c>
      <c r="L21" s="48">
        <v>12.5</v>
      </c>
      <c r="M21" s="49">
        <v>165</v>
      </c>
      <c r="N21" s="49">
        <v>5</v>
      </c>
      <c r="O21" s="50">
        <v>311.5</v>
      </c>
      <c r="P21" s="50">
        <v>299.5</v>
      </c>
      <c r="Q21" s="51">
        <v>708.8</v>
      </c>
      <c r="R21" s="84">
        <f t="shared" si="1"/>
        <v>4582.9363636363641</v>
      </c>
    </row>
    <row r="22" spans="1:18" s="167" customFormat="1" ht="39" customHeight="1" thickBot="1">
      <c r="A22" s="166"/>
      <c r="B22" s="189" t="s">
        <v>80</v>
      </c>
      <c r="C22" s="155">
        <v>41.9</v>
      </c>
      <c r="D22" s="161">
        <v>9.5</v>
      </c>
      <c r="E22" s="162">
        <v>163</v>
      </c>
      <c r="F22" s="162">
        <v>8</v>
      </c>
      <c r="G22" s="163">
        <v>245</v>
      </c>
      <c r="H22" s="163">
        <v>229.9</v>
      </c>
      <c r="I22" s="164">
        <v>540.29999999999995</v>
      </c>
      <c r="J22" s="160">
        <f>G22*12+I22+(H22/E22)*F22*12*1.25</f>
        <v>3649.5515337423317</v>
      </c>
      <c r="K22" s="155">
        <v>42.5</v>
      </c>
      <c r="L22" s="161">
        <v>9.6</v>
      </c>
      <c r="M22" s="162">
        <v>164</v>
      </c>
      <c r="N22" s="162">
        <v>5</v>
      </c>
      <c r="O22" s="163">
        <v>251.3</v>
      </c>
      <c r="P22" s="163">
        <v>239.2</v>
      </c>
      <c r="Q22" s="164">
        <v>612.70000000000005</v>
      </c>
      <c r="R22" s="165">
        <f>O22*12+Q22+(P22/M22)*N22*12*1.25</f>
        <v>3737.6902439024393</v>
      </c>
    </row>
    <row r="23" spans="1:18">
      <c r="A23" s="77"/>
      <c r="B23" s="180" t="s">
        <v>73</v>
      </c>
      <c r="C23" s="69">
        <v>50.8</v>
      </c>
      <c r="D23" s="59">
        <v>8.9</v>
      </c>
      <c r="E23" s="60">
        <v>180</v>
      </c>
      <c r="F23" s="60">
        <v>1</v>
      </c>
      <c r="G23" s="61">
        <v>234.3</v>
      </c>
      <c r="H23" s="61">
        <v>231.4</v>
      </c>
      <c r="I23" s="62">
        <v>449.7</v>
      </c>
      <c r="J23" s="83">
        <f t="shared" si="0"/>
        <v>3280.5833333333335</v>
      </c>
      <c r="K23" s="74">
        <v>49.6</v>
      </c>
      <c r="L23" s="59">
        <v>11.1</v>
      </c>
      <c r="M23" s="60">
        <v>172</v>
      </c>
      <c r="N23" s="60">
        <v>1</v>
      </c>
      <c r="O23" s="61">
        <v>200.6</v>
      </c>
      <c r="P23" s="61">
        <v>197.1</v>
      </c>
      <c r="Q23" s="62">
        <v>321.3</v>
      </c>
      <c r="R23" s="83">
        <f t="shared" si="1"/>
        <v>2745.6889534883721</v>
      </c>
    </row>
    <row r="24" spans="1:18">
      <c r="A24" s="78"/>
      <c r="B24" s="185" t="s">
        <v>47</v>
      </c>
      <c r="C24" s="70">
        <v>19.5</v>
      </c>
      <c r="D24" s="48">
        <v>1.5</v>
      </c>
      <c r="E24" s="49">
        <v>188</v>
      </c>
      <c r="F24" s="49">
        <v>13</v>
      </c>
      <c r="G24" s="50">
        <v>231.4</v>
      </c>
      <c r="H24" s="50">
        <v>208.8</v>
      </c>
      <c r="I24" s="51">
        <v>0</v>
      </c>
      <c r="J24" s="84">
        <f t="shared" si="0"/>
        <v>2993.3744680851064</v>
      </c>
      <c r="K24" s="58">
        <v>18.5</v>
      </c>
      <c r="L24" s="48">
        <v>0.5</v>
      </c>
      <c r="M24" s="49">
        <v>194</v>
      </c>
      <c r="N24" s="49">
        <v>11</v>
      </c>
      <c r="O24" s="50">
        <v>165.9</v>
      </c>
      <c r="P24" s="50">
        <v>152.6</v>
      </c>
      <c r="Q24" s="51">
        <v>0</v>
      </c>
      <c r="R24" s="84">
        <f t="shared" si="1"/>
        <v>2120.5886597938147</v>
      </c>
    </row>
    <row r="25" spans="1:18">
      <c r="A25" s="78"/>
      <c r="B25" s="185" t="s">
        <v>48</v>
      </c>
      <c r="C25" s="70">
        <v>24.5</v>
      </c>
      <c r="D25" s="48">
        <v>0.5</v>
      </c>
      <c r="E25" s="49">
        <v>192</v>
      </c>
      <c r="F25" s="49">
        <v>0</v>
      </c>
      <c r="G25" s="50">
        <v>232.2</v>
      </c>
      <c r="H25" s="50">
        <v>232.2</v>
      </c>
      <c r="I25" s="51">
        <v>85.4</v>
      </c>
      <c r="J25" s="84">
        <f t="shared" si="0"/>
        <v>2871.7999999999997</v>
      </c>
      <c r="K25" s="58">
        <v>24.5</v>
      </c>
      <c r="L25" s="48">
        <v>1.5</v>
      </c>
      <c r="M25" s="49">
        <v>171</v>
      </c>
      <c r="N25" s="49">
        <v>0</v>
      </c>
      <c r="O25" s="50">
        <v>185.1</v>
      </c>
      <c r="P25" s="50">
        <v>185.1</v>
      </c>
      <c r="Q25" s="51">
        <v>350</v>
      </c>
      <c r="R25" s="84">
        <f t="shared" si="1"/>
        <v>2571.1999999999998</v>
      </c>
    </row>
    <row r="26" spans="1:18">
      <c r="A26" s="78"/>
      <c r="B26" s="186" t="s">
        <v>49</v>
      </c>
      <c r="C26" s="70" t="s">
        <v>58</v>
      </c>
      <c r="D26" s="48" t="s">
        <v>58</v>
      </c>
      <c r="E26" s="49" t="s">
        <v>58</v>
      </c>
      <c r="F26" s="49" t="s">
        <v>58</v>
      </c>
      <c r="G26" s="50" t="s">
        <v>58</v>
      </c>
      <c r="H26" s="50" t="s">
        <v>58</v>
      </c>
      <c r="I26" s="51" t="s">
        <v>58</v>
      </c>
      <c r="J26" s="84" t="s">
        <v>58</v>
      </c>
      <c r="K26" s="58" t="s">
        <v>58</v>
      </c>
      <c r="L26" s="48" t="s">
        <v>58</v>
      </c>
      <c r="M26" s="49" t="s">
        <v>58</v>
      </c>
      <c r="N26" s="49" t="s">
        <v>58</v>
      </c>
      <c r="O26" s="50" t="s">
        <v>58</v>
      </c>
      <c r="P26" s="50" t="s">
        <v>58</v>
      </c>
      <c r="Q26" s="51" t="s">
        <v>58</v>
      </c>
      <c r="R26" s="84" t="s">
        <v>58</v>
      </c>
    </row>
    <row r="27" spans="1:18">
      <c r="A27" s="78"/>
      <c r="B27" s="185" t="s">
        <v>50</v>
      </c>
      <c r="C27" s="70" t="s">
        <v>58</v>
      </c>
      <c r="D27" s="48" t="s">
        <v>58</v>
      </c>
      <c r="E27" s="49" t="s">
        <v>58</v>
      </c>
      <c r="F27" s="49" t="s">
        <v>58</v>
      </c>
      <c r="G27" s="50" t="s">
        <v>58</v>
      </c>
      <c r="H27" s="50" t="s">
        <v>58</v>
      </c>
      <c r="I27" s="51" t="s">
        <v>58</v>
      </c>
      <c r="J27" s="84" t="s">
        <v>58</v>
      </c>
      <c r="K27" s="58">
        <v>31.5</v>
      </c>
      <c r="L27" s="48">
        <v>7.5</v>
      </c>
      <c r="M27" s="49">
        <v>160</v>
      </c>
      <c r="N27" s="49">
        <v>1</v>
      </c>
      <c r="O27" s="50">
        <v>195.4</v>
      </c>
      <c r="P27" s="50">
        <v>194.3</v>
      </c>
      <c r="Q27" s="51">
        <v>335</v>
      </c>
      <c r="R27" s="84">
        <f t="shared" si="1"/>
        <v>2698.015625</v>
      </c>
    </row>
    <row r="28" spans="1:18">
      <c r="A28" s="78"/>
      <c r="B28" s="185" t="s">
        <v>51</v>
      </c>
      <c r="C28" s="70" t="s">
        <v>58</v>
      </c>
      <c r="D28" s="48" t="s">
        <v>58</v>
      </c>
      <c r="E28" s="49" t="s">
        <v>58</v>
      </c>
      <c r="F28" s="49" t="s">
        <v>58</v>
      </c>
      <c r="G28" s="50" t="s">
        <v>58</v>
      </c>
      <c r="H28" s="50" t="s">
        <v>58</v>
      </c>
      <c r="I28" s="51" t="s">
        <v>58</v>
      </c>
      <c r="J28" s="84" t="s">
        <v>58</v>
      </c>
      <c r="K28" s="58">
        <v>36.799999999999997</v>
      </c>
      <c r="L28" s="48">
        <v>7.6</v>
      </c>
      <c r="M28" s="49">
        <v>173</v>
      </c>
      <c r="N28" s="49">
        <v>5</v>
      </c>
      <c r="O28" s="50">
        <v>214.6</v>
      </c>
      <c r="P28" s="50">
        <v>206.8</v>
      </c>
      <c r="Q28" s="51">
        <v>444.3</v>
      </c>
      <c r="R28" s="84">
        <f t="shared" si="1"/>
        <v>3109.1531791907514</v>
      </c>
    </row>
    <row r="29" spans="1:18">
      <c r="A29" s="78"/>
      <c r="B29" s="185" t="s">
        <v>52</v>
      </c>
      <c r="C29" s="70">
        <v>42.3</v>
      </c>
      <c r="D29" s="48">
        <v>1.7</v>
      </c>
      <c r="E29" s="49">
        <v>172</v>
      </c>
      <c r="F29" s="49">
        <v>13</v>
      </c>
      <c r="G29" s="50">
        <v>257</v>
      </c>
      <c r="H29" s="50">
        <v>226.1</v>
      </c>
      <c r="I29" s="51">
        <v>6</v>
      </c>
      <c r="J29" s="84">
        <f t="shared" si="0"/>
        <v>3346.3343023255816</v>
      </c>
      <c r="K29" s="58">
        <v>44.2</v>
      </c>
      <c r="L29" s="48">
        <v>5.0999999999999996</v>
      </c>
      <c r="M29" s="49">
        <v>171</v>
      </c>
      <c r="N29" s="49">
        <v>1</v>
      </c>
      <c r="O29" s="50">
        <v>177.6</v>
      </c>
      <c r="P29" s="50">
        <v>171.4</v>
      </c>
      <c r="Q29" s="51">
        <v>251.9</v>
      </c>
      <c r="R29" s="84">
        <f t="shared" si="1"/>
        <v>2398.1350877192981</v>
      </c>
    </row>
    <row r="30" spans="1:18">
      <c r="A30" s="78"/>
      <c r="B30" s="185" t="s">
        <v>53</v>
      </c>
      <c r="C30" s="70">
        <v>48</v>
      </c>
      <c r="D30" s="48">
        <v>1.3</v>
      </c>
      <c r="E30" s="49">
        <v>186</v>
      </c>
      <c r="F30" s="49">
        <v>0</v>
      </c>
      <c r="G30" s="50">
        <v>228.7</v>
      </c>
      <c r="H30" s="50">
        <v>228.7</v>
      </c>
      <c r="I30" s="51">
        <v>387.1</v>
      </c>
      <c r="J30" s="84">
        <f t="shared" si="0"/>
        <v>3131.4999999999995</v>
      </c>
      <c r="K30" s="58">
        <v>46.4</v>
      </c>
      <c r="L30" s="48">
        <v>5.8</v>
      </c>
      <c r="M30" s="49">
        <v>169</v>
      </c>
      <c r="N30" s="49">
        <v>0</v>
      </c>
      <c r="O30" s="50">
        <v>188.7</v>
      </c>
      <c r="P30" s="50">
        <v>182</v>
      </c>
      <c r="Q30" s="51">
        <v>585.29999999999995</v>
      </c>
      <c r="R30" s="84">
        <f t="shared" si="1"/>
        <v>2849.7</v>
      </c>
    </row>
    <row r="31" spans="1:18">
      <c r="A31" s="78"/>
      <c r="B31" s="185" t="s">
        <v>54</v>
      </c>
      <c r="C31" s="70">
        <v>52.4</v>
      </c>
      <c r="D31" s="48">
        <v>6.3</v>
      </c>
      <c r="E31" s="49">
        <v>163</v>
      </c>
      <c r="F31" s="49">
        <v>0</v>
      </c>
      <c r="G31" s="50">
        <v>243.3</v>
      </c>
      <c r="H31" s="50">
        <v>243.3</v>
      </c>
      <c r="I31" s="51">
        <v>569.1</v>
      </c>
      <c r="J31" s="84">
        <f t="shared" si="0"/>
        <v>3488.7000000000003</v>
      </c>
      <c r="K31" s="58">
        <v>53</v>
      </c>
      <c r="L31" s="48">
        <v>2.5</v>
      </c>
      <c r="M31" s="49">
        <v>167</v>
      </c>
      <c r="N31" s="49">
        <v>0</v>
      </c>
      <c r="O31" s="50">
        <v>186.8</v>
      </c>
      <c r="P31" s="50">
        <v>186.8</v>
      </c>
      <c r="Q31" s="51">
        <v>168.8</v>
      </c>
      <c r="R31" s="84">
        <f t="shared" si="1"/>
        <v>2410.4000000000005</v>
      </c>
    </row>
    <row r="32" spans="1:18">
      <c r="A32" s="78"/>
      <c r="B32" s="185" t="s">
        <v>55</v>
      </c>
      <c r="C32" s="70">
        <v>58</v>
      </c>
      <c r="D32" s="48">
        <v>23</v>
      </c>
      <c r="E32" s="49">
        <v>176</v>
      </c>
      <c r="F32" s="49">
        <v>0</v>
      </c>
      <c r="G32" s="50">
        <v>235</v>
      </c>
      <c r="H32" s="50">
        <v>235</v>
      </c>
      <c r="I32" s="51">
        <v>800</v>
      </c>
      <c r="J32" s="84">
        <f t="shared" si="0"/>
        <v>3620</v>
      </c>
      <c r="K32" s="58">
        <v>55.5</v>
      </c>
      <c r="L32" s="48">
        <v>1.5</v>
      </c>
      <c r="M32" s="49">
        <v>172</v>
      </c>
      <c r="N32" s="49">
        <v>3</v>
      </c>
      <c r="O32" s="50">
        <v>190.8</v>
      </c>
      <c r="P32" s="50">
        <v>187.3</v>
      </c>
      <c r="Q32" s="51">
        <v>0</v>
      </c>
      <c r="R32" s="84">
        <f t="shared" si="1"/>
        <v>2338.6029069767446</v>
      </c>
    </row>
    <row r="33" spans="1:18">
      <c r="A33" s="78"/>
      <c r="B33" s="185" t="s">
        <v>56</v>
      </c>
      <c r="C33" s="70">
        <v>63</v>
      </c>
      <c r="D33" s="48">
        <v>26.5</v>
      </c>
      <c r="E33" s="49">
        <v>167</v>
      </c>
      <c r="F33" s="49">
        <v>0</v>
      </c>
      <c r="G33" s="50">
        <v>300.5</v>
      </c>
      <c r="H33" s="50">
        <v>300.5</v>
      </c>
      <c r="I33" s="51">
        <v>750</v>
      </c>
      <c r="J33" s="84">
        <f t="shared" si="0"/>
        <v>4356</v>
      </c>
      <c r="K33" s="58">
        <v>62.5</v>
      </c>
      <c r="L33" s="48">
        <v>23.8</v>
      </c>
      <c r="M33" s="49">
        <v>179</v>
      </c>
      <c r="N33" s="49">
        <v>0</v>
      </c>
      <c r="O33" s="50">
        <v>233.8</v>
      </c>
      <c r="P33" s="50">
        <v>233.8</v>
      </c>
      <c r="Q33" s="51">
        <v>178.3</v>
      </c>
      <c r="R33" s="84">
        <f t="shared" si="1"/>
        <v>2983.9000000000005</v>
      </c>
    </row>
    <row r="34" spans="1:18" ht="19.5" thickBot="1">
      <c r="A34" s="78"/>
      <c r="B34" s="187" t="s">
        <v>57</v>
      </c>
      <c r="C34" s="71" t="s">
        <v>58</v>
      </c>
      <c r="D34" s="64" t="s">
        <v>58</v>
      </c>
      <c r="E34" s="65" t="s">
        <v>58</v>
      </c>
      <c r="F34" s="65" t="s">
        <v>58</v>
      </c>
      <c r="G34" s="66" t="s">
        <v>58</v>
      </c>
      <c r="H34" s="66" t="s">
        <v>58</v>
      </c>
      <c r="I34" s="67" t="s">
        <v>58</v>
      </c>
      <c r="J34" s="85" t="s">
        <v>58</v>
      </c>
      <c r="K34" s="75">
        <v>68.5</v>
      </c>
      <c r="L34" s="64">
        <v>36.799999999999997</v>
      </c>
      <c r="M34" s="65">
        <v>176</v>
      </c>
      <c r="N34" s="65">
        <v>0</v>
      </c>
      <c r="O34" s="66">
        <v>232.2</v>
      </c>
      <c r="P34" s="66">
        <v>232.2</v>
      </c>
      <c r="Q34" s="67">
        <v>828.8</v>
      </c>
      <c r="R34" s="85">
        <f t="shared" si="1"/>
        <v>3615.2</v>
      </c>
    </row>
    <row r="35" spans="1:18" ht="19.5" thickBot="1">
      <c r="C35" s="1"/>
      <c r="D35" s="1"/>
      <c r="E35" s="2"/>
      <c r="F35" s="2"/>
      <c r="G35" s="3"/>
      <c r="H35" s="3"/>
      <c r="I35" s="4"/>
      <c r="J35" s="5"/>
      <c r="K35" s="1"/>
      <c r="L35" s="1"/>
      <c r="M35" s="2"/>
      <c r="N35" s="2"/>
      <c r="O35" s="3"/>
      <c r="P35" s="3"/>
      <c r="Q35" s="4"/>
      <c r="R35" s="5"/>
    </row>
    <row r="36" spans="1:18">
      <c r="B36" s="118" t="s">
        <v>76</v>
      </c>
      <c r="C36" s="201" t="s">
        <v>27</v>
      </c>
      <c r="D36" s="201"/>
      <c r="E36" s="201"/>
      <c r="F36" s="201"/>
      <c r="G36" s="201"/>
      <c r="H36" s="201"/>
      <c r="I36" s="201"/>
      <c r="J36" s="201"/>
      <c r="K36" s="200" t="s">
        <v>28</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47.4</v>
      </c>
      <c r="D41" s="59">
        <v>12.8</v>
      </c>
      <c r="E41" s="60">
        <v>173</v>
      </c>
      <c r="F41" s="60">
        <v>5</v>
      </c>
      <c r="G41" s="61">
        <v>292.89999999999998</v>
      </c>
      <c r="H41" s="61">
        <v>282.7</v>
      </c>
      <c r="I41" s="62">
        <v>464.7</v>
      </c>
      <c r="J41" s="134">
        <f t="shared" ref="J41:J64" si="2">G41*12+I41+(H41/E41)*F41*12*1.25</f>
        <v>4102.0578034682076</v>
      </c>
      <c r="K41" s="123">
        <v>49</v>
      </c>
      <c r="L41" s="42">
        <v>13.6</v>
      </c>
      <c r="M41" s="43">
        <v>174</v>
      </c>
      <c r="N41" s="43">
        <v>10</v>
      </c>
      <c r="O41" s="119">
        <v>362.2</v>
      </c>
      <c r="P41" s="119">
        <v>347.1</v>
      </c>
      <c r="Q41" s="120">
        <v>394</v>
      </c>
      <c r="R41" s="134">
        <f t="shared" ref="R41:R64" si="3">O41*12+Q41+(P41/M41)*N41*12*1.25</f>
        <v>5039.6241379310341</v>
      </c>
    </row>
    <row r="42" spans="1:18">
      <c r="B42" s="182" t="s">
        <v>47</v>
      </c>
      <c r="C42" s="70">
        <v>19</v>
      </c>
      <c r="D42" s="48">
        <v>1</v>
      </c>
      <c r="E42" s="49">
        <v>167</v>
      </c>
      <c r="F42" s="49">
        <v>0</v>
      </c>
      <c r="G42" s="50">
        <v>192</v>
      </c>
      <c r="H42" s="50">
        <v>192</v>
      </c>
      <c r="I42" s="51">
        <v>65</v>
      </c>
      <c r="J42" s="135">
        <f t="shared" si="2"/>
        <v>2369</v>
      </c>
      <c r="K42" s="124" t="s">
        <v>58</v>
      </c>
      <c r="L42" s="26" t="s">
        <v>58</v>
      </c>
      <c r="M42" s="27" t="s">
        <v>58</v>
      </c>
      <c r="N42" s="27" t="s">
        <v>58</v>
      </c>
      <c r="O42" s="115" t="s">
        <v>58</v>
      </c>
      <c r="P42" s="115" t="s">
        <v>58</v>
      </c>
      <c r="Q42" s="116" t="s">
        <v>58</v>
      </c>
      <c r="R42" s="135" t="s">
        <v>58</v>
      </c>
    </row>
    <row r="43" spans="1:18">
      <c r="B43" s="182" t="s">
        <v>48</v>
      </c>
      <c r="C43" s="70">
        <v>22.8</v>
      </c>
      <c r="D43" s="48">
        <v>3</v>
      </c>
      <c r="E43" s="49">
        <v>174</v>
      </c>
      <c r="F43" s="49">
        <v>5</v>
      </c>
      <c r="G43" s="50">
        <v>238.4</v>
      </c>
      <c r="H43" s="50">
        <v>229.2</v>
      </c>
      <c r="I43" s="51">
        <v>163.6</v>
      </c>
      <c r="J43" s="135">
        <f t="shared" si="2"/>
        <v>3123.1931034482759</v>
      </c>
      <c r="K43" s="124">
        <v>22.4</v>
      </c>
      <c r="L43" s="26">
        <v>3</v>
      </c>
      <c r="M43" s="27">
        <v>169</v>
      </c>
      <c r="N43" s="27">
        <v>2</v>
      </c>
      <c r="O43" s="115">
        <v>222.4</v>
      </c>
      <c r="P43" s="115">
        <v>218.1</v>
      </c>
      <c r="Q43" s="116">
        <v>315.10000000000002</v>
      </c>
      <c r="R43" s="135">
        <f t="shared" si="3"/>
        <v>3022.6159763313613</v>
      </c>
    </row>
    <row r="44" spans="1:18">
      <c r="B44" s="183" t="s">
        <v>49</v>
      </c>
      <c r="C44" s="70">
        <v>27.8</v>
      </c>
      <c r="D44" s="48">
        <v>4.9000000000000004</v>
      </c>
      <c r="E44" s="49">
        <v>174</v>
      </c>
      <c r="F44" s="49">
        <v>2</v>
      </c>
      <c r="G44" s="50">
        <v>226.4</v>
      </c>
      <c r="H44" s="50">
        <v>221.6</v>
      </c>
      <c r="I44" s="51">
        <v>526.1</v>
      </c>
      <c r="J44" s="135">
        <f t="shared" si="2"/>
        <v>3281.1068965517243</v>
      </c>
      <c r="K44" s="124">
        <v>27.3</v>
      </c>
      <c r="L44" s="26">
        <v>3.5</v>
      </c>
      <c r="M44" s="27">
        <v>186</v>
      </c>
      <c r="N44" s="27">
        <v>20</v>
      </c>
      <c r="O44" s="115">
        <v>259.8</v>
      </c>
      <c r="P44" s="115">
        <v>235.9</v>
      </c>
      <c r="Q44" s="116">
        <v>262.89999999999998</v>
      </c>
      <c r="R44" s="135">
        <f t="shared" si="3"/>
        <v>3760.9838709677424</v>
      </c>
    </row>
    <row r="45" spans="1:18">
      <c r="B45" s="182" t="s">
        <v>50</v>
      </c>
      <c r="C45" s="70">
        <v>32.6</v>
      </c>
      <c r="D45" s="48">
        <v>5.6</v>
      </c>
      <c r="E45" s="49">
        <v>184</v>
      </c>
      <c r="F45" s="49">
        <v>8</v>
      </c>
      <c r="G45" s="50">
        <v>258.10000000000002</v>
      </c>
      <c r="H45" s="50">
        <v>247.4</v>
      </c>
      <c r="I45" s="51">
        <v>189.9</v>
      </c>
      <c r="J45" s="135">
        <f t="shared" si="2"/>
        <v>3448.4478260869569</v>
      </c>
      <c r="K45" s="124">
        <v>32.9</v>
      </c>
      <c r="L45" s="26">
        <v>7.6</v>
      </c>
      <c r="M45" s="27">
        <v>163</v>
      </c>
      <c r="N45" s="27">
        <v>3</v>
      </c>
      <c r="O45" s="115">
        <v>256.7</v>
      </c>
      <c r="P45" s="115">
        <v>250.3</v>
      </c>
      <c r="Q45" s="116">
        <v>304.10000000000002</v>
      </c>
      <c r="R45" s="135">
        <f t="shared" si="3"/>
        <v>3453.6012269938647</v>
      </c>
    </row>
    <row r="46" spans="1:18">
      <c r="B46" s="182" t="s">
        <v>51</v>
      </c>
      <c r="C46" s="70">
        <v>37.799999999999997</v>
      </c>
      <c r="D46" s="48">
        <v>5.9</v>
      </c>
      <c r="E46" s="49">
        <v>186</v>
      </c>
      <c r="F46" s="49">
        <v>6</v>
      </c>
      <c r="G46" s="50">
        <v>297.39999999999998</v>
      </c>
      <c r="H46" s="50">
        <v>286.60000000000002</v>
      </c>
      <c r="I46" s="51">
        <v>431.1</v>
      </c>
      <c r="J46" s="135">
        <f t="shared" si="2"/>
        <v>4138.5774193548386</v>
      </c>
      <c r="K46" s="124">
        <v>37.9</v>
      </c>
      <c r="L46" s="26">
        <v>7.6</v>
      </c>
      <c r="M46" s="27">
        <v>168</v>
      </c>
      <c r="N46" s="27">
        <v>12</v>
      </c>
      <c r="O46" s="115">
        <v>300</v>
      </c>
      <c r="P46" s="115">
        <v>278.39999999999998</v>
      </c>
      <c r="Q46" s="116">
        <v>583.20000000000005</v>
      </c>
      <c r="R46" s="135">
        <f t="shared" si="3"/>
        <v>4481.4857142857145</v>
      </c>
    </row>
    <row r="47" spans="1:18">
      <c r="B47" s="182" t="s">
        <v>52</v>
      </c>
      <c r="C47" s="70">
        <v>42</v>
      </c>
      <c r="D47" s="48">
        <v>8.1999999999999993</v>
      </c>
      <c r="E47" s="49">
        <v>171</v>
      </c>
      <c r="F47" s="49">
        <v>5</v>
      </c>
      <c r="G47" s="50">
        <v>301.60000000000002</v>
      </c>
      <c r="H47" s="50">
        <v>291</v>
      </c>
      <c r="I47" s="51">
        <v>478.8</v>
      </c>
      <c r="J47" s="135">
        <f t="shared" si="2"/>
        <v>4225.6315789473683</v>
      </c>
      <c r="K47" s="124">
        <v>43.3</v>
      </c>
      <c r="L47" s="26">
        <v>15.9</v>
      </c>
      <c r="M47" s="27">
        <v>178</v>
      </c>
      <c r="N47" s="27">
        <v>10</v>
      </c>
      <c r="O47" s="115">
        <v>392.7</v>
      </c>
      <c r="P47" s="115">
        <v>376.6</v>
      </c>
      <c r="Q47" s="116">
        <v>416.9</v>
      </c>
      <c r="R47" s="135">
        <f t="shared" si="3"/>
        <v>5446.659550561797</v>
      </c>
    </row>
    <row r="48" spans="1:18">
      <c r="B48" s="182" t="s">
        <v>53</v>
      </c>
      <c r="C48" s="70">
        <v>48</v>
      </c>
      <c r="D48" s="48">
        <v>12.8</v>
      </c>
      <c r="E48" s="49">
        <v>168</v>
      </c>
      <c r="F48" s="49">
        <v>7</v>
      </c>
      <c r="G48" s="50">
        <v>326.10000000000002</v>
      </c>
      <c r="H48" s="50">
        <v>313.10000000000002</v>
      </c>
      <c r="I48" s="51">
        <v>536.4</v>
      </c>
      <c r="J48" s="135">
        <f t="shared" si="2"/>
        <v>4645.2875000000004</v>
      </c>
      <c r="K48" s="124">
        <v>47</v>
      </c>
      <c r="L48" s="26">
        <v>8.8000000000000007</v>
      </c>
      <c r="M48" s="27">
        <v>172</v>
      </c>
      <c r="N48" s="27">
        <v>11</v>
      </c>
      <c r="O48" s="115">
        <v>374</v>
      </c>
      <c r="P48" s="115">
        <v>353.4</v>
      </c>
      <c r="Q48" s="116">
        <v>604.29999999999995</v>
      </c>
      <c r="R48" s="135">
        <f t="shared" si="3"/>
        <v>5431.3174418604649</v>
      </c>
    </row>
    <row r="49" spans="2:18">
      <c r="B49" s="182" t="s">
        <v>54</v>
      </c>
      <c r="C49" s="70">
        <v>51.1</v>
      </c>
      <c r="D49" s="48">
        <v>13.9</v>
      </c>
      <c r="E49" s="49">
        <v>173</v>
      </c>
      <c r="F49" s="49">
        <v>8</v>
      </c>
      <c r="G49" s="50">
        <v>354.6</v>
      </c>
      <c r="H49" s="50">
        <v>338.2</v>
      </c>
      <c r="I49" s="51">
        <v>560.29999999999995</v>
      </c>
      <c r="J49" s="135">
        <f t="shared" si="2"/>
        <v>5050.0895953757235</v>
      </c>
      <c r="K49" s="124">
        <v>51.9</v>
      </c>
      <c r="L49" s="26">
        <v>13.4</v>
      </c>
      <c r="M49" s="27">
        <v>171</v>
      </c>
      <c r="N49" s="27">
        <v>10</v>
      </c>
      <c r="O49" s="115">
        <v>381.8</v>
      </c>
      <c r="P49" s="115">
        <v>367.2</v>
      </c>
      <c r="Q49" s="116">
        <v>426.2</v>
      </c>
      <c r="R49" s="135">
        <f t="shared" si="3"/>
        <v>5329.9052631578952</v>
      </c>
    </row>
    <row r="50" spans="2:18">
      <c r="B50" s="182" t="s">
        <v>55</v>
      </c>
      <c r="C50" s="70">
        <v>56.9</v>
      </c>
      <c r="D50" s="48">
        <v>17.5</v>
      </c>
      <c r="E50" s="49">
        <v>169</v>
      </c>
      <c r="F50" s="49">
        <v>7</v>
      </c>
      <c r="G50" s="50">
        <v>327.5</v>
      </c>
      <c r="H50" s="50">
        <v>309.60000000000002</v>
      </c>
      <c r="I50" s="51">
        <v>398.4</v>
      </c>
      <c r="J50" s="135">
        <f t="shared" si="2"/>
        <v>4520.7550295857982</v>
      </c>
      <c r="K50" s="124">
        <v>57.9</v>
      </c>
      <c r="L50" s="26">
        <v>11.4</v>
      </c>
      <c r="M50" s="27">
        <v>173</v>
      </c>
      <c r="N50" s="27">
        <v>22</v>
      </c>
      <c r="O50" s="115">
        <v>327.39999999999998</v>
      </c>
      <c r="P50" s="115">
        <v>296.89999999999998</v>
      </c>
      <c r="Q50" s="116">
        <v>495.4</v>
      </c>
      <c r="R50" s="135">
        <f t="shared" si="3"/>
        <v>4990.5410404624272</v>
      </c>
    </row>
    <row r="51" spans="2:18">
      <c r="B51" s="182" t="s">
        <v>56</v>
      </c>
      <c r="C51" s="70">
        <v>62.2</v>
      </c>
      <c r="D51" s="48">
        <v>24.4</v>
      </c>
      <c r="E51" s="49">
        <v>168</v>
      </c>
      <c r="F51" s="49">
        <v>2</v>
      </c>
      <c r="G51" s="50">
        <v>234.9</v>
      </c>
      <c r="H51" s="50">
        <v>231.1</v>
      </c>
      <c r="I51" s="51">
        <v>682.8</v>
      </c>
      <c r="J51" s="135">
        <f t="shared" si="2"/>
        <v>3542.8678571428577</v>
      </c>
      <c r="K51" s="124">
        <v>62.3</v>
      </c>
      <c r="L51" s="26">
        <v>14</v>
      </c>
      <c r="M51" s="27">
        <v>169</v>
      </c>
      <c r="N51" s="27">
        <v>4</v>
      </c>
      <c r="O51" s="115">
        <v>604.9</v>
      </c>
      <c r="P51" s="115">
        <v>598.20000000000005</v>
      </c>
      <c r="Q51" s="116">
        <v>365.4</v>
      </c>
      <c r="R51" s="135">
        <f t="shared" si="3"/>
        <v>7836.578698224851</v>
      </c>
    </row>
    <row r="52" spans="2:18" ht="19.5" thickBot="1">
      <c r="B52" s="184" t="s">
        <v>57</v>
      </c>
      <c r="C52" s="71">
        <v>67.599999999999994</v>
      </c>
      <c r="D52" s="64">
        <v>19.600000000000001</v>
      </c>
      <c r="E52" s="65">
        <v>185</v>
      </c>
      <c r="F52" s="65">
        <v>5</v>
      </c>
      <c r="G52" s="66">
        <v>359.2</v>
      </c>
      <c r="H52" s="66">
        <v>352.3</v>
      </c>
      <c r="I52" s="67">
        <v>297.7</v>
      </c>
      <c r="J52" s="136">
        <f t="shared" si="2"/>
        <v>4750.9243243243236</v>
      </c>
      <c r="K52" s="128">
        <v>67.2</v>
      </c>
      <c r="L52" s="32">
        <v>31.1</v>
      </c>
      <c r="M52" s="33">
        <v>181</v>
      </c>
      <c r="N52" s="33">
        <v>2</v>
      </c>
      <c r="O52" s="121">
        <v>265.89999999999998</v>
      </c>
      <c r="P52" s="121">
        <v>263.60000000000002</v>
      </c>
      <c r="Q52" s="122">
        <v>54.6</v>
      </c>
      <c r="R52" s="136">
        <f t="shared" si="3"/>
        <v>3289.0906077348063</v>
      </c>
    </row>
    <row r="53" spans="2:18">
      <c r="B53" s="179" t="s">
        <v>73</v>
      </c>
      <c r="C53" s="69">
        <v>42.9</v>
      </c>
      <c r="D53" s="59">
        <v>9.6999999999999993</v>
      </c>
      <c r="E53" s="60">
        <v>165</v>
      </c>
      <c r="F53" s="60">
        <v>3</v>
      </c>
      <c r="G53" s="61">
        <v>217.8</v>
      </c>
      <c r="H53" s="61">
        <v>214</v>
      </c>
      <c r="I53" s="62">
        <v>434.1</v>
      </c>
      <c r="J53" s="134">
        <f t="shared" si="2"/>
        <v>3106.0636363636368</v>
      </c>
      <c r="K53" s="123">
        <v>44.4</v>
      </c>
      <c r="L53" s="42">
        <v>9.3000000000000007</v>
      </c>
      <c r="M53" s="43">
        <v>160</v>
      </c>
      <c r="N53" s="43">
        <v>5</v>
      </c>
      <c r="O53" s="119">
        <v>241</v>
      </c>
      <c r="P53" s="119">
        <v>233</v>
      </c>
      <c r="Q53" s="120">
        <v>510.5</v>
      </c>
      <c r="R53" s="134">
        <f t="shared" si="3"/>
        <v>3511.71875</v>
      </c>
    </row>
    <row r="54" spans="2:18">
      <c r="B54" s="182" t="s">
        <v>47</v>
      </c>
      <c r="C54" s="70" t="s">
        <v>58</v>
      </c>
      <c r="D54" s="48" t="s">
        <v>58</v>
      </c>
      <c r="E54" s="49" t="s">
        <v>58</v>
      </c>
      <c r="F54" s="49" t="s">
        <v>58</v>
      </c>
      <c r="G54" s="50" t="s">
        <v>58</v>
      </c>
      <c r="H54" s="50" t="s">
        <v>58</v>
      </c>
      <c r="I54" s="51" t="s">
        <v>58</v>
      </c>
      <c r="J54" s="135" t="s">
        <v>58</v>
      </c>
      <c r="K54" s="124">
        <v>18.5</v>
      </c>
      <c r="L54" s="26">
        <v>0.5</v>
      </c>
      <c r="M54" s="27">
        <v>165</v>
      </c>
      <c r="N54" s="27">
        <v>2</v>
      </c>
      <c r="O54" s="115">
        <v>188.1</v>
      </c>
      <c r="P54" s="115">
        <v>185</v>
      </c>
      <c r="Q54" s="116">
        <v>0</v>
      </c>
      <c r="R54" s="135">
        <f t="shared" si="3"/>
        <v>2290.8363636363633</v>
      </c>
    </row>
    <row r="55" spans="2:18">
      <c r="B55" s="182" t="s">
        <v>48</v>
      </c>
      <c r="C55" s="70">
        <v>23.2</v>
      </c>
      <c r="D55" s="48">
        <v>2.7</v>
      </c>
      <c r="E55" s="49">
        <v>156</v>
      </c>
      <c r="F55" s="49">
        <v>17</v>
      </c>
      <c r="G55" s="50">
        <v>163.9</v>
      </c>
      <c r="H55" s="50">
        <v>146.5</v>
      </c>
      <c r="I55" s="51">
        <v>264.3</v>
      </c>
      <c r="J55" s="135">
        <f t="shared" si="2"/>
        <v>2470.5711538461542</v>
      </c>
      <c r="K55" s="124">
        <v>23.2</v>
      </c>
      <c r="L55" s="26">
        <v>2</v>
      </c>
      <c r="M55" s="27">
        <v>175</v>
      </c>
      <c r="N55" s="27">
        <v>1</v>
      </c>
      <c r="O55" s="115">
        <v>192</v>
      </c>
      <c r="P55" s="115">
        <v>190.8</v>
      </c>
      <c r="Q55" s="116">
        <v>48.2</v>
      </c>
      <c r="R55" s="135">
        <f t="shared" si="3"/>
        <v>2368.5542857142855</v>
      </c>
    </row>
    <row r="56" spans="2:18">
      <c r="B56" s="183" t="s">
        <v>49</v>
      </c>
      <c r="C56" s="70">
        <v>27</v>
      </c>
      <c r="D56" s="48">
        <v>4.4000000000000004</v>
      </c>
      <c r="E56" s="49">
        <v>159</v>
      </c>
      <c r="F56" s="49">
        <v>5</v>
      </c>
      <c r="G56" s="50">
        <v>209.6</v>
      </c>
      <c r="H56" s="50">
        <v>204</v>
      </c>
      <c r="I56" s="51">
        <v>471.7</v>
      </c>
      <c r="J56" s="135">
        <f t="shared" si="2"/>
        <v>3083.1264150943393</v>
      </c>
      <c r="K56" s="124">
        <v>28.9</v>
      </c>
      <c r="L56" s="26">
        <v>3.2</v>
      </c>
      <c r="M56" s="27">
        <v>168</v>
      </c>
      <c r="N56" s="27">
        <v>0</v>
      </c>
      <c r="O56" s="115">
        <v>226.1</v>
      </c>
      <c r="P56" s="115">
        <v>226.1</v>
      </c>
      <c r="Q56" s="116">
        <v>279.8</v>
      </c>
      <c r="R56" s="135">
        <f t="shared" si="3"/>
        <v>2993</v>
      </c>
    </row>
    <row r="57" spans="2:18">
      <c r="B57" s="182" t="s">
        <v>50</v>
      </c>
      <c r="C57" s="70">
        <v>33.299999999999997</v>
      </c>
      <c r="D57" s="48">
        <v>5.3</v>
      </c>
      <c r="E57" s="49">
        <v>166</v>
      </c>
      <c r="F57" s="49">
        <v>3</v>
      </c>
      <c r="G57" s="50">
        <v>198.9</v>
      </c>
      <c r="H57" s="50">
        <v>195.5</v>
      </c>
      <c r="I57" s="51">
        <v>337.3</v>
      </c>
      <c r="J57" s="135">
        <f t="shared" si="2"/>
        <v>2777.0969879518075</v>
      </c>
      <c r="K57" s="124">
        <v>31.8</v>
      </c>
      <c r="L57" s="26">
        <v>4.0999999999999996</v>
      </c>
      <c r="M57" s="27">
        <v>171</v>
      </c>
      <c r="N57" s="27">
        <v>1</v>
      </c>
      <c r="O57" s="115">
        <v>208.2</v>
      </c>
      <c r="P57" s="115">
        <v>206.3</v>
      </c>
      <c r="Q57" s="116">
        <v>398.6</v>
      </c>
      <c r="R57" s="135">
        <f t="shared" si="3"/>
        <v>2915.0964912280697</v>
      </c>
    </row>
    <row r="58" spans="2:18">
      <c r="B58" s="182" t="s">
        <v>51</v>
      </c>
      <c r="C58" s="70">
        <v>37.200000000000003</v>
      </c>
      <c r="D58" s="48">
        <v>8.5</v>
      </c>
      <c r="E58" s="49">
        <v>176</v>
      </c>
      <c r="F58" s="49">
        <v>2</v>
      </c>
      <c r="G58" s="50">
        <v>247.9</v>
      </c>
      <c r="H58" s="50">
        <v>245.8</v>
      </c>
      <c r="I58" s="51">
        <v>751.2</v>
      </c>
      <c r="J58" s="135">
        <f t="shared" si="2"/>
        <v>3767.8977272727275</v>
      </c>
      <c r="K58" s="124">
        <v>38.1</v>
      </c>
      <c r="L58" s="26">
        <v>9.6999999999999993</v>
      </c>
      <c r="M58" s="27">
        <v>159</v>
      </c>
      <c r="N58" s="27">
        <v>2</v>
      </c>
      <c r="O58" s="115">
        <v>225.8</v>
      </c>
      <c r="P58" s="115">
        <v>223.2</v>
      </c>
      <c r="Q58" s="116">
        <v>551.1</v>
      </c>
      <c r="R58" s="135">
        <f t="shared" si="3"/>
        <v>3302.8132075471699</v>
      </c>
    </row>
    <row r="59" spans="2:18">
      <c r="B59" s="182" t="s">
        <v>52</v>
      </c>
      <c r="C59" s="70">
        <v>42.3</v>
      </c>
      <c r="D59" s="48">
        <v>8.3000000000000007</v>
      </c>
      <c r="E59" s="49">
        <v>166</v>
      </c>
      <c r="F59" s="49">
        <v>1</v>
      </c>
      <c r="G59" s="50">
        <v>235.8</v>
      </c>
      <c r="H59" s="50">
        <v>233.8</v>
      </c>
      <c r="I59" s="51">
        <v>427.7</v>
      </c>
      <c r="J59" s="135">
        <f t="shared" si="2"/>
        <v>3278.4265060240964</v>
      </c>
      <c r="K59" s="124">
        <v>42.6</v>
      </c>
      <c r="L59" s="26">
        <v>6.8</v>
      </c>
      <c r="M59" s="27">
        <v>162</v>
      </c>
      <c r="N59" s="27">
        <v>3</v>
      </c>
      <c r="O59" s="115">
        <v>241</v>
      </c>
      <c r="P59" s="115">
        <v>236.6</v>
      </c>
      <c r="Q59" s="116">
        <v>385.9</v>
      </c>
      <c r="R59" s="135">
        <f t="shared" si="3"/>
        <v>3343.6222222222223</v>
      </c>
    </row>
    <row r="60" spans="2:18">
      <c r="B60" s="182" t="s">
        <v>53</v>
      </c>
      <c r="C60" s="70">
        <v>48</v>
      </c>
      <c r="D60" s="48">
        <v>9.9</v>
      </c>
      <c r="E60" s="49">
        <v>162</v>
      </c>
      <c r="F60" s="49">
        <v>4</v>
      </c>
      <c r="G60" s="50">
        <v>205.7</v>
      </c>
      <c r="H60" s="50">
        <v>199.9</v>
      </c>
      <c r="I60" s="51">
        <v>290.10000000000002</v>
      </c>
      <c r="J60" s="135">
        <f t="shared" si="2"/>
        <v>2832.5370370370365</v>
      </c>
      <c r="K60" s="124">
        <v>47.8</v>
      </c>
      <c r="L60" s="26">
        <v>9.9</v>
      </c>
      <c r="M60" s="27">
        <v>159</v>
      </c>
      <c r="N60" s="27">
        <v>9</v>
      </c>
      <c r="O60" s="115">
        <v>257.5</v>
      </c>
      <c r="P60" s="115">
        <v>240.7</v>
      </c>
      <c r="Q60" s="116">
        <v>660</v>
      </c>
      <c r="R60" s="135">
        <f t="shared" si="3"/>
        <v>3954.367924528302</v>
      </c>
    </row>
    <row r="61" spans="2:18">
      <c r="B61" s="182" t="s">
        <v>54</v>
      </c>
      <c r="C61" s="70">
        <v>51.5</v>
      </c>
      <c r="D61" s="48">
        <v>7.4</v>
      </c>
      <c r="E61" s="49">
        <v>161</v>
      </c>
      <c r="F61" s="49">
        <v>1</v>
      </c>
      <c r="G61" s="50">
        <v>223.2</v>
      </c>
      <c r="H61" s="50">
        <v>222.4</v>
      </c>
      <c r="I61" s="51">
        <v>632.9</v>
      </c>
      <c r="J61" s="135">
        <f t="shared" si="2"/>
        <v>3332.0204968944095</v>
      </c>
      <c r="K61" s="124">
        <v>52.3</v>
      </c>
      <c r="L61" s="26">
        <v>12.5</v>
      </c>
      <c r="M61" s="27">
        <v>148</v>
      </c>
      <c r="N61" s="27">
        <v>5</v>
      </c>
      <c r="O61" s="115">
        <v>221.8</v>
      </c>
      <c r="P61" s="115">
        <v>215.4</v>
      </c>
      <c r="Q61" s="116">
        <v>640.6</v>
      </c>
      <c r="R61" s="135">
        <f t="shared" si="3"/>
        <v>3411.3554054054057</v>
      </c>
    </row>
    <row r="62" spans="2:18">
      <c r="B62" s="182" t="s">
        <v>55</v>
      </c>
      <c r="C62" s="70">
        <v>57.7</v>
      </c>
      <c r="D62" s="48">
        <v>20.399999999999999</v>
      </c>
      <c r="E62" s="49">
        <v>159</v>
      </c>
      <c r="F62" s="49">
        <v>0</v>
      </c>
      <c r="G62" s="50">
        <v>212.2</v>
      </c>
      <c r="H62" s="50">
        <v>212.2</v>
      </c>
      <c r="I62" s="51">
        <v>325.39999999999998</v>
      </c>
      <c r="J62" s="135">
        <f t="shared" si="2"/>
        <v>2871.7999999999997</v>
      </c>
      <c r="K62" s="124">
        <v>56.8</v>
      </c>
      <c r="L62" s="26">
        <v>15.2</v>
      </c>
      <c r="M62" s="27">
        <v>159</v>
      </c>
      <c r="N62" s="27">
        <v>13</v>
      </c>
      <c r="O62" s="115">
        <v>242.7</v>
      </c>
      <c r="P62" s="115">
        <v>220.8</v>
      </c>
      <c r="Q62" s="116">
        <v>780.5</v>
      </c>
      <c r="R62" s="135">
        <f t="shared" si="3"/>
        <v>3963.6924528301884</v>
      </c>
    </row>
    <row r="63" spans="2:18">
      <c r="B63" s="182" t="s">
        <v>56</v>
      </c>
      <c r="C63" s="70">
        <v>62.4</v>
      </c>
      <c r="D63" s="48">
        <v>22.1</v>
      </c>
      <c r="E63" s="49">
        <v>175</v>
      </c>
      <c r="F63" s="49">
        <v>1</v>
      </c>
      <c r="G63" s="50">
        <v>267.60000000000002</v>
      </c>
      <c r="H63" s="50">
        <v>266.10000000000002</v>
      </c>
      <c r="I63" s="51">
        <v>397.6</v>
      </c>
      <c r="J63" s="135">
        <f t="shared" si="2"/>
        <v>3631.6085714285714</v>
      </c>
      <c r="K63" s="124">
        <v>63.4</v>
      </c>
      <c r="L63" s="26">
        <v>18.899999999999999</v>
      </c>
      <c r="M63" s="27">
        <v>156</v>
      </c>
      <c r="N63" s="27">
        <v>2</v>
      </c>
      <c r="O63" s="115">
        <v>417</v>
      </c>
      <c r="P63" s="115">
        <v>409.4</v>
      </c>
      <c r="Q63" s="116">
        <v>1006.5</v>
      </c>
      <c r="R63" s="135">
        <f t="shared" si="3"/>
        <v>6089.2307692307695</v>
      </c>
    </row>
    <row r="64" spans="2:18" ht="19.5" thickBot="1">
      <c r="B64" s="184" t="s">
        <v>57</v>
      </c>
      <c r="C64" s="71">
        <v>67.8</v>
      </c>
      <c r="D64" s="64">
        <v>30.8</v>
      </c>
      <c r="E64" s="65">
        <v>176</v>
      </c>
      <c r="F64" s="65">
        <v>2</v>
      </c>
      <c r="G64" s="66">
        <v>159.1</v>
      </c>
      <c r="H64" s="66">
        <v>157.19999999999999</v>
      </c>
      <c r="I64" s="67">
        <v>102.2</v>
      </c>
      <c r="J64" s="136">
        <f t="shared" si="2"/>
        <v>2038.1954545454544</v>
      </c>
      <c r="K64" s="128">
        <v>66.7</v>
      </c>
      <c r="L64" s="32">
        <v>15.7</v>
      </c>
      <c r="M64" s="33">
        <v>143</v>
      </c>
      <c r="N64" s="33">
        <v>5</v>
      </c>
      <c r="O64" s="121">
        <v>225.5</v>
      </c>
      <c r="P64" s="121">
        <v>210.9</v>
      </c>
      <c r="Q64" s="122">
        <v>233.6</v>
      </c>
      <c r="R64" s="136">
        <f t="shared" si="3"/>
        <v>3050.2118881118881</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d4jzy/lfnU3jbzvXh09wrxj78ceI56JCSFaQ0XIk6ZLnDsN6kZTF02Zkd6qbSsRTss9HOryNP1mMtQ546zKjlA==" saltValue="MQ7iWD5lCGInjY6D7nADcg==" spinCount="100000" sheet="1" objects="1" scenarios="1"/>
  <mergeCells count="39">
    <mergeCell ref="M38:M39"/>
    <mergeCell ref="N38:N39"/>
    <mergeCell ref="O38:O39"/>
    <mergeCell ref="G38:G39"/>
    <mergeCell ref="I38:I39"/>
    <mergeCell ref="J38:J39"/>
    <mergeCell ref="K38:K39"/>
    <mergeCell ref="L38:L39"/>
    <mergeCell ref="Q38:Q39"/>
    <mergeCell ref="D6:D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59EF0-737E-4DD6-A3C1-A4D7563AF1AB}">
  <dimension ref="A1:R185"/>
  <sheetViews>
    <sheetView zoomScale="73" zoomScaleNormal="73" workbookViewId="0">
      <selection activeCell="P25" sqref="P25"/>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29</v>
      </c>
      <c r="D4" s="201"/>
      <c r="E4" s="201"/>
      <c r="F4" s="201"/>
      <c r="G4" s="201"/>
      <c r="H4" s="201"/>
      <c r="I4" s="201"/>
      <c r="J4" s="201"/>
      <c r="K4" s="200" t="s">
        <v>30</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44.6</v>
      </c>
      <c r="D9" s="156">
        <v>14.8</v>
      </c>
      <c r="E9" s="157">
        <v>167</v>
      </c>
      <c r="F9" s="157">
        <v>13</v>
      </c>
      <c r="G9" s="158">
        <v>338.9</v>
      </c>
      <c r="H9" s="158">
        <v>307.10000000000002</v>
      </c>
      <c r="I9" s="159">
        <v>1025.8</v>
      </c>
      <c r="J9" s="160">
        <f>G9*12+I9+(H9/E9)*F9*12*1.25</f>
        <v>5451.1898203592809</v>
      </c>
      <c r="K9" s="155">
        <v>44.9</v>
      </c>
      <c r="L9" s="156">
        <v>13.9</v>
      </c>
      <c r="M9" s="157">
        <v>166</v>
      </c>
      <c r="N9" s="157">
        <v>10</v>
      </c>
      <c r="O9" s="158">
        <v>319.89999999999998</v>
      </c>
      <c r="P9" s="158">
        <v>297</v>
      </c>
      <c r="Q9" s="159">
        <v>909.9</v>
      </c>
      <c r="R9" s="160">
        <f>O9*12+Q9+(P9/M9)*N9*12*1.25</f>
        <v>5017.0734939759031</v>
      </c>
    </row>
    <row r="10" spans="1:18">
      <c r="A10" s="77"/>
      <c r="B10" s="181" t="s">
        <v>72</v>
      </c>
      <c r="C10" s="69">
        <v>48.3</v>
      </c>
      <c r="D10" s="59">
        <v>12.4</v>
      </c>
      <c r="E10" s="60">
        <v>176</v>
      </c>
      <c r="F10" s="60">
        <v>6</v>
      </c>
      <c r="G10" s="61">
        <v>300.89999999999998</v>
      </c>
      <c r="H10" s="61">
        <v>284.89999999999998</v>
      </c>
      <c r="I10" s="62">
        <v>528.1</v>
      </c>
      <c r="J10" s="83">
        <f>G10*12+I10+(H10/E10)*F10*12*1.25</f>
        <v>4284.5874999999996</v>
      </c>
      <c r="K10" s="74">
        <v>48.4</v>
      </c>
      <c r="L10" s="59">
        <v>12.4</v>
      </c>
      <c r="M10" s="60">
        <v>168</v>
      </c>
      <c r="N10" s="60">
        <v>8</v>
      </c>
      <c r="O10" s="61">
        <v>306.3</v>
      </c>
      <c r="P10" s="61">
        <v>290.10000000000002</v>
      </c>
      <c r="Q10" s="62">
        <v>857.5</v>
      </c>
      <c r="R10" s="83">
        <f>O10*12+Q10+(P10/M10)*N10*12*1.25</f>
        <v>4740.3142857142857</v>
      </c>
    </row>
    <row r="11" spans="1:18">
      <c r="A11" s="78"/>
      <c r="B11" s="185" t="s">
        <v>47</v>
      </c>
      <c r="C11" s="70" t="s">
        <v>58</v>
      </c>
      <c r="D11" s="48" t="s">
        <v>58</v>
      </c>
      <c r="E11" s="49" t="s">
        <v>58</v>
      </c>
      <c r="F11" s="49" t="s">
        <v>58</v>
      </c>
      <c r="G11" s="50" t="s">
        <v>58</v>
      </c>
      <c r="H11" s="50" t="s">
        <v>58</v>
      </c>
      <c r="I11" s="51" t="s">
        <v>58</v>
      </c>
      <c r="J11" s="84" t="s">
        <v>58</v>
      </c>
      <c r="K11" s="58">
        <v>19.3</v>
      </c>
      <c r="L11" s="48">
        <v>1.3</v>
      </c>
      <c r="M11" s="49">
        <v>195</v>
      </c>
      <c r="N11" s="49">
        <v>20</v>
      </c>
      <c r="O11" s="50">
        <v>239</v>
      </c>
      <c r="P11" s="50">
        <v>213.3</v>
      </c>
      <c r="Q11" s="51">
        <v>299.7</v>
      </c>
      <c r="R11" s="84">
        <f t="shared" ref="R11:R34" si="0">O11*12+Q11+(P11/M11)*N11*12*1.25</f>
        <v>3495.853846153846</v>
      </c>
    </row>
    <row r="12" spans="1:18">
      <c r="A12" s="78"/>
      <c r="B12" s="185" t="s">
        <v>48</v>
      </c>
      <c r="C12" s="70">
        <v>22.3</v>
      </c>
      <c r="D12" s="48">
        <v>2.7</v>
      </c>
      <c r="E12" s="49">
        <v>181</v>
      </c>
      <c r="F12" s="49">
        <v>7</v>
      </c>
      <c r="G12" s="50">
        <v>215.2</v>
      </c>
      <c r="H12" s="50">
        <v>202</v>
      </c>
      <c r="I12" s="51">
        <v>265.89999999999998</v>
      </c>
      <c r="J12" s="84">
        <f t="shared" ref="J12:J34" si="1">G12*12+I12+(H12/E12)*F12*12*1.25</f>
        <v>2965.4823204419886</v>
      </c>
      <c r="K12" s="58">
        <v>22</v>
      </c>
      <c r="L12" s="48">
        <v>2.1</v>
      </c>
      <c r="M12" s="49">
        <v>160</v>
      </c>
      <c r="N12" s="49">
        <v>5</v>
      </c>
      <c r="O12" s="50">
        <v>200.4</v>
      </c>
      <c r="P12" s="50">
        <v>192.7</v>
      </c>
      <c r="Q12" s="51">
        <v>342.9</v>
      </c>
      <c r="R12" s="84">
        <f t="shared" si="0"/>
        <v>2838.0281250000003</v>
      </c>
    </row>
    <row r="13" spans="1:18">
      <c r="A13" s="78"/>
      <c r="B13" s="186" t="s">
        <v>49</v>
      </c>
      <c r="C13" s="70">
        <v>27.2</v>
      </c>
      <c r="D13" s="48">
        <v>3.9</v>
      </c>
      <c r="E13" s="49">
        <v>181</v>
      </c>
      <c r="F13" s="49">
        <v>12</v>
      </c>
      <c r="G13" s="50">
        <v>233.6</v>
      </c>
      <c r="H13" s="50">
        <v>215.3</v>
      </c>
      <c r="I13" s="51">
        <v>581.9</v>
      </c>
      <c r="J13" s="84">
        <f t="shared" si="1"/>
        <v>3599.2104972375691</v>
      </c>
      <c r="K13" s="58">
        <v>27.1</v>
      </c>
      <c r="L13" s="48">
        <v>3.2</v>
      </c>
      <c r="M13" s="49">
        <v>162</v>
      </c>
      <c r="N13" s="49">
        <v>24</v>
      </c>
      <c r="O13" s="50">
        <v>219.6</v>
      </c>
      <c r="P13" s="50">
        <v>182.9</v>
      </c>
      <c r="Q13" s="51">
        <v>276.3</v>
      </c>
      <c r="R13" s="84">
        <f t="shared" si="0"/>
        <v>3317.9444444444443</v>
      </c>
    </row>
    <row r="14" spans="1:18">
      <c r="A14" s="78"/>
      <c r="B14" s="185" t="s">
        <v>50</v>
      </c>
      <c r="C14" s="70">
        <v>31.7</v>
      </c>
      <c r="D14" s="48">
        <v>4.5</v>
      </c>
      <c r="E14" s="49">
        <v>175</v>
      </c>
      <c r="F14" s="49">
        <v>6</v>
      </c>
      <c r="G14" s="50">
        <v>246.7</v>
      </c>
      <c r="H14" s="50">
        <v>236.8</v>
      </c>
      <c r="I14" s="51">
        <v>722.1</v>
      </c>
      <c r="J14" s="84">
        <f t="shared" si="1"/>
        <v>3804.2828571428568</v>
      </c>
      <c r="K14" s="58">
        <v>32.299999999999997</v>
      </c>
      <c r="L14" s="48">
        <v>5.5</v>
      </c>
      <c r="M14" s="49">
        <v>161</v>
      </c>
      <c r="N14" s="49">
        <v>8</v>
      </c>
      <c r="O14" s="50">
        <v>234.4</v>
      </c>
      <c r="P14" s="50">
        <v>223.3</v>
      </c>
      <c r="Q14" s="51">
        <v>589.5</v>
      </c>
      <c r="R14" s="84">
        <f t="shared" si="0"/>
        <v>3568.7347826086957</v>
      </c>
    </row>
    <row r="15" spans="1:18">
      <c r="A15" s="78"/>
      <c r="B15" s="185" t="s">
        <v>51</v>
      </c>
      <c r="C15" s="70">
        <v>37.5</v>
      </c>
      <c r="D15" s="48">
        <v>6.1</v>
      </c>
      <c r="E15" s="49">
        <v>176</v>
      </c>
      <c r="F15" s="49">
        <v>7</v>
      </c>
      <c r="G15" s="50">
        <v>325.7</v>
      </c>
      <c r="H15" s="50">
        <v>308</v>
      </c>
      <c r="I15" s="51">
        <v>353.9</v>
      </c>
      <c r="J15" s="84">
        <f t="shared" si="1"/>
        <v>4446.0499999999993</v>
      </c>
      <c r="K15" s="58">
        <v>36.700000000000003</v>
      </c>
      <c r="L15" s="48">
        <v>6.1</v>
      </c>
      <c r="M15" s="49">
        <v>162</v>
      </c>
      <c r="N15" s="49">
        <v>16</v>
      </c>
      <c r="O15" s="50">
        <v>249.7</v>
      </c>
      <c r="P15" s="50">
        <v>220.7</v>
      </c>
      <c r="Q15" s="51">
        <v>420.3</v>
      </c>
      <c r="R15" s="84">
        <f t="shared" si="0"/>
        <v>3743.6629629629629</v>
      </c>
    </row>
    <row r="16" spans="1:18">
      <c r="A16" s="78"/>
      <c r="B16" s="185" t="s">
        <v>52</v>
      </c>
      <c r="C16" s="70">
        <v>42.4</v>
      </c>
      <c r="D16" s="48">
        <v>14</v>
      </c>
      <c r="E16" s="49">
        <v>184</v>
      </c>
      <c r="F16" s="49">
        <v>6</v>
      </c>
      <c r="G16" s="50">
        <v>329.2</v>
      </c>
      <c r="H16" s="50">
        <v>308.8</v>
      </c>
      <c r="I16" s="51">
        <v>694.4</v>
      </c>
      <c r="J16" s="84">
        <f t="shared" si="1"/>
        <v>4795.8434782608692</v>
      </c>
      <c r="K16" s="58">
        <v>41.4</v>
      </c>
      <c r="L16" s="48">
        <v>10.5</v>
      </c>
      <c r="M16" s="49">
        <v>162</v>
      </c>
      <c r="N16" s="49">
        <v>5</v>
      </c>
      <c r="O16" s="50">
        <v>360.3</v>
      </c>
      <c r="P16" s="50">
        <v>348.5</v>
      </c>
      <c r="Q16" s="51">
        <v>2025.8</v>
      </c>
      <c r="R16" s="84">
        <f t="shared" si="0"/>
        <v>6510.7425925925927</v>
      </c>
    </row>
    <row r="17" spans="1:18">
      <c r="A17" s="78"/>
      <c r="B17" s="185" t="s">
        <v>53</v>
      </c>
      <c r="C17" s="70">
        <v>47.1</v>
      </c>
      <c r="D17" s="48">
        <v>12.1</v>
      </c>
      <c r="E17" s="49">
        <v>180</v>
      </c>
      <c r="F17" s="49">
        <v>10</v>
      </c>
      <c r="G17" s="50">
        <v>350.6</v>
      </c>
      <c r="H17" s="50">
        <v>312.3</v>
      </c>
      <c r="I17" s="51">
        <v>736</v>
      </c>
      <c r="J17" s="84">
        <f t="shared" si="1"/>
        <v>5203.4500000000007</v>
      </c>
      <c r="K17" s="58">
        <v>47.6</v>
      </c>
      <c r="L17" s="48">
        <v>13</v>
      </c>
      <c r="M17" s="49">
        <v>173</v>
      </c>
      <c r="N17" s="49">
        <v>11</v>
      </c>
      <c r="O17" s="50">
        <v>349.4</v>
      </c>
      <c r="P17" s="50">
        <v>320.2</v>
      </c>
      <c r="Q17" s="51">
        <v>1226</v>
      </c>
      <c r="R17" s="84">
        <f t="shared" si="0"/>
        <v>5724.1930635838144</v>
      </c>
    </row>
    <row r="18" spans="1:18">
      <c r="A18" s="78"/>
      <c r="B18" s="185" t="s">
        <v>54</v>
      </c>
      <c r="C18" s="70">
        <v>52.5</v>
      </c>
      <c r="D18" s="48">
        <v>14.9</v>
      </c>
      <c r="E18" s="49">
        <v>178</v>
      </c>
      <c r="F18" s="49">
        <v>10</v>
      </c>
      <c r="G18" s="50">
        <v>323.10000000000002</v>
      </c>
      <c r="H18" s="50">
        <v>302.7</v>
      </c>
      <c r="I18" s="51">
        <v>578.1</v>
      </c>
      <c r="J18" s="84">
        <f t="shared" si="1"/>
        <v>4710.3842696629217</v>
      </c>
      <c r="K18" s="58">
        <v>52.4</v>
      </c>
      <c r="L18" s="48">
        <v>18.399999999999999</v>
      </c>
      <c r="M18" s="49">
        <v>168</v>
      </c>
      <c r="N18" s="49">
        <v>4</v>
      </c>
      <c r="O18" s="50">
        <v>345.1</v>
      </c>
      <c r="P18" s="50">
        <v>334.4</v>
      </c>
      <c r="Q18" s="51">
        <v>1127.5999999999999</v>
      </c>
      <c r="R18" s="84">
        <f t="shared" si="0"/>
        <v>5388.2285714285726</v>
      </c>
    </row>
    <row r="19" spans="1:18">
      <c r="A19" s="78"/>
      <c r="B19" s="185" t="s">
        <v>55</v>
      </c>
      <c r="C19" s="70">
        <v>57.4</v>
      </c>
      <c r="D19" s="48">
        <v>14.5</v>
      </c>
      <c r="E19" s="49">
        <v>173</v>
      </c>
      <c r="F19" s="49">
        <v>5</v>
      </c>
      <c r="G19" s="50">
        <v>322.60000000000002</v>
      </c>
      <c r="H19" s="50">
        <v>312.10000000000002</v>
      </c>
      <c r="I19" s="51">
        <v>513.4</v>
      </c>
      <c r="J19" s="84">
        <f t="shared" si="1"/>
        <v>4519.9034682080928</v>
      </c>
      <c r="K19" s="58">
        <v>57.8</v>
      </c>
      <c r="L19" s="48">
        <v>19.5</v>
      </c>
      <c r="M19" s="49">
        <v>179</v>
      </c>
      <c r="N19" s="49">
        <v>4</v>
      </c>
      <c r="O19" s="50">
        <v>398.3</v>
      </c>
      <c r="P19" s="50">
        <v>386.5</v>
      </c>
      <c r="Q19" s="51">
        <v>1108.5999999999999</v>
      </c>
      <c r="R19" s="84">
        <f t="shared" si="0"/>
        <v>6017.7530726256991</v>
      </c>
    </row>
    <row r="20" spans="1:18">
      <c r="A20" s="78"/>
      <c r="B20" s="185" t="s">
        <v>56</v>
      </c>
      <c r="C20" s="70">
        <v>61.8</v>
      </c>
      <c r="D20" s="48">
        <v>12</v>
      </c>
      <c r="E20" s="49">
        <v>168</v>
      </c>
      <c r="F20" s="49">
        <v>2</v>
      </c>
      <c r="G20" s="50">
        <v>279.10000000000002</v>
      </c>
      <c r="H20" s="50">
        <v>274.3</v>
      </c>
      <c r="I20" s="51">
        <v>162.9</v>
      </c>
      <c r="J20" s="84">
        <f t="shared" si="1"/>
        <v>3561.082142857143</v>
      </c>
      <c r="K20" s="58">
        <v>62.4</v>
      </c>
      <c r="L20" s="48">
        <v>19.5</v>
      </c>
      <c r="M20" s="49">
        <v>174</v>
      </c>
      <c r="N20" s="49">
        <v>1</v>
      </c>
      <c r="O20" s="50">
        <v>344.5</v>
      </c>
      <c r="P20" s="50">
        <v>341.9</v>
      </c>
      <c r="Q20" s="51">
        <v>806.7</v>
      </c>
      <c r="R20" s="84">
        <f t="shared" si="0"/>
        <v>4970.1741379310342</v>
      </c>
    </row>
    <row r="21" spans="1:18" ht="19.5" thickBot="1">
      <c r="A21" s="78"/>
      <c r="B21" s="187" t="s">
        <v>57</v>
      </c>
      <c r="C21" s="70">
        <v>66.5</v>
      </c>
      <c r="D21" s="48">
        <v>21.3</v>
      </c>
      <c r="E21" s="49">
        <v>174</v>
      </c>
      <c r="F21" s="49">
        <v>1</v>
      </c>
      <c r="G21" s="50">
        <v>298.3</v>
      </c>
      <c r="H21" s="50">
        <v>292.3</v>
      </c>
      <c r="I21" s="51">
        <v>437.3</v>
      </c>
      <c r="J21" s="84">
        <f t="shared" si="1"/>
        <v>4042.0982758620694</v>
      </c>
      <c r="K21" s="58">
        <v>68.2</v>
      </c>
      <c r="L21" s="48">
        <v>13.7</v>
      </c>
      <c r="M21" s="49">
        <v>162</v>
      </c>
      <c r="N21" s="49">
        <v>0</v>
      </c>
      <c r="O21" s="50">
        <v>250.5</v>
      </c>
      <c r="P21" s="50">
        <v>250.5</v>
      </c>
      <c r="Q21" s="51">
        <v>288.10000000000002</v>
      </c>
      <c r="R21" s="84">
        <f t="shared" si="0"/>
        <v>3294.1</v>
      </c>
    </row>
    <row r="22" spans="1:18" s="167" customFormat="1" ht="39" customHeight="1" thickBot="1">
      <c r="A22" s="166"/>
      <c r="B22" s="189" t="s">
        <v>80</v>
      </c>
      <c r="C22" s="155">
        <v>43.3</v>
      </c>
      <c r="D22" s="161">
        <v>10.3</v>
      </c>
      <c r="E22" s="162">
        <v>164</v>
      </c>
      <c r="F22" s="162">
        <v>4</v>
      </c>
      <c r="G22" s="163">
        <v>245.3</v>
      </c>
      <c r="H22" s="163">
        <v>232.4</v>
      </c>
      <c r="I22" s="164">
        <v>636.20000000000005</v>
      </c>
      <c r="J22" s="160">
        <f>G22*12+I22+(H22/E22)*F22*12*1.25</f>
        <v>3664.8243902439026</v>
      </c>
      <c r="K22" s="155">
        <v>44.1</v>
      </c>
      <c r="L22" s="161">
        <v>10.8</v>
      </c>
      <c r="M22" s="162">
        <v>163</v>
      </c>
      <c r="N22" s="162">
        <v>5</v>
      </c>
      <c r="O22" s="163">
        <v>246</v>
      </c>
      <c r="P22" s="163">
        <v>233.3</v>
      </c>
      <c r="Q22" s="164">
        <v>572</v>
      </c>
      <c r="R22" s="165">
        <f>O22*12+Q22+(P22/M22)*N22*12*1.25</f>
        <v>3631.3466257668711</v>
      </c>
    </row>
    <row r="23" spans="1:18">
      <c r="A23" s="77"/>
      <c r="B23" s="180" t="s">
        <v>73</v>
      </c>
      <c r="C23" s="69">
        <v>46.1</v>
      </c>
      <c r="D23" s="59">
        <v>13.8</v>
      </c>
      <c r="E23" s="60">
        <v>174</v>
      </c>
      <c r="F23" s="60">
        <v>2</v>
      </c>
      <c r="G23" s="61">
        <v>248.5</v>
      </c>
      <c r="H23" s="61">
        <v>243.6</v>
      </c>
      <c r="I23" s="62">
        <v>605.9</v>
      </c>
      <c r="J23" s="83">
        <f t="shared" si="1"/>
        <v>3629.9</v>
      </c>
      <c r="K23" s="74">
        <v>51.4</v>
      </c>
      <c r="L23" s="59">
        <v>16.3</v>
      </c>
      <c r="M23" s="60">
        <v>178</v>
      </c>
      <c r="N23" s="60">
        <v>5</v>
      </c>
      <c r="O23" s="61">
        <v>239.5</v>
      </c>
      <c r="P23" s="61">
        <v>231.6</v>
      </c>
      <c r="Q23" s="62">
        <v>802.8</v>
      </c>
      <c r="R23" s="83">
        <f t="shared" si="0"/>
        <v>3774.3842696629217</v>
      </c>
    </row>
    <row r="24" spans="1:18">
      <c r="A24" s="78"/>
      <c r="B24" s="185" t="s">
        <v>47</v>
      </c>
      <c r="C24" s="70" t="s">
        <v>58</v>
      </c>
      <c r="D24" s="48" t="s">
        <v>58</v>
      </c>
      <c r="E24" s="49" t="s">
        <v>58</v>
      </c>
      <c r="F24" s="49" t="s">
        <v>58</v>
      </c>
      <c r="G24" s="50" t="s">
        <v>58</v>
      </c>
      <c r="H24" s="50" t="s">
        <v>58</v>
      </c>
      <c r="I24" s="51" t="s">
        <v>58</v>
      </c>
      <c r="J24" s="84" t="s">
        <v>58</v>
      </c>
      <c r="K24" s="58">
        <v>19.5</v>
      </c>
      <c r="L24" s="48">
        <v>1.5</v>
      </c>
      <c r="M24" s="49">
        <v>186</v>
      </c>
      <c r="N24" s="49">
        <v>21</v>
      </c>
      <c r="O24" s="50">
        <v>232.4</v>
      </c>
      <c r="P24" s="50">
        <v>206</v>
      </c>
      <c r="Q24" s="51">
        <v>410</v>
      </c>
      <c r="R24" s="84">
        <f t="shared" si="0"/>
        <v>3547.6709677419358</v>
      </c>
    </row>
    <row r="25" spans="1:18">
      <c r="A25" s="78"/>
      <c r="B25" s="185" t="s">
        <v>48</v>
      </c>
      <c r="C25" s="70">
        <v>23.5</v>
      </c>
      <c r="D25" s="48">
        <v>4.5</v>
      </c>
      <c r="E25" s="49">
        <v>171</v>
      </c>
      <c r="F25" s="49">
        <v>0</v>
      </c>
      <c r="G25" s="50">
        <v>198.3</v>
      </c>
      <c r="H25" s="50">
        <v>189.4</v>
      </c>
      <c r="I25" s="51">
        <v>489</v>
      </c>
      <c r="J25" s="84">
        <f t="shared" si="1"/>
        <v>2868.6000000000004</v>
      </c>
      <c r="K25" s="58" t="s">
        <v>58</v>
      </c>
      <c r="L25" s="48" t="s">
        <v>58</v>
      </c>
      <c r="M25" s="49" t="s">
        <v>58</v>
      </c>
      <c r="N25" s="49" t="s">
        <v>58</v>
      </c>
      <c r="O25" s="50" t="s">
        <v>58</v>
      </c>
      <c r="P25" s="50" t="s">
        <v>58</v>
      </c>
      <c r="Q25" s="51" t="s">
        <v>58</v>
      </c>
      <c r="R25" s="84" t="s">
        <v>58</v>
      </c>
    </row>
    <row r="26" spans="1:18">
      <c r="A26" s="78"/>
      <c r="B26" s="186" t="s">
        <v>49</v>
      </c>
      <c r="C26" s="70">
        <v>27.2</v>
      </c>
      <c r="D26" s="48">
        <v>0.8</v>
      </c>
      <c r="E26" s="49">
        <v>178</v>
      </c>
      <c r="F26" s="49">
        <v>0</v>
      </c>
      <c r="G26" s="50">
        <v>204.1</v>
      </c>
      <c r="H26" s="50">
        <v>204.1</v>
      </c>
      <c r="I26" s="51">
        <v>0</v>
      </c>
      <c r="J26" s="84">
        <f t="shared" si="1"/>
        <v>2449.1999999999998</v>
      </c>
      <c r="K26" s="58">
        <v>26.8</v>
      </c>
      <c r="L26" s="48">
        <v>0.6</v>
      </c>
      <c r="M26" s="49">
        <v>177</v>
      </c>
      <c r="N26" s="49">
        <v>13</v>
      </c>
      <c r="O26" s="50">
        <v>181.5</v>
      </c>
      <c r="P26" s="50">
        <v>170.6</v>
      </c>
      <c r="Q26" s="51">
        <v>23.1</v>
      </c>
      <c r="R26" s="84">
        <f t="shared" si="0"/>
        <v>2389.0491525423727</v>
      </c>
    </row>
    <row r="27" spans="1:18">
      <c r="A27" s="78"/>
      <c r="B27" s="185" t="s">
        <v>50</v>
      </c>
      <c r="C27" s="70">
        <v>33.1</v>
      </c>
      <c r="D27" s="48">
        <v>8.5</v>
      </c>
      <c r="E27" s="49">
        <v>184</v>
      </c>
      <c r="F27" s="49">
        <v>0</v>
      </c>
      <c r="G27" s="50">
        <v>224.3</v>
      </c>
      <c r="H27" s="50">
        <v>224.3</v>
      </c>
      <c r="I27" s="51">
        <v>104.2</v>
      </c>
      <c r="J27" s="84">
        <f t="shared" si="1"/>
        <v>2795.8</v>
      </c>
      <c r="K27" s="58" t="s">
        <v>58</v>
      </c>
      <c r="L27" s="48" t="s">
        <v>58</v>
      </c>
      <c r="M27" s="49" t="s">
        <v>58</v>
      </c>
      <c r="N27" s="49" t="s">
        <v>58</v>
      </c>
      <c r="O27" s="50" t="s">
        <v>58</v>
      </c>
      <c r="P27" s="50" t="s">
        <v>58</v>
      </c>
      <c r="Q27" s="51" t="s">
        <v>58</v>
      </c>
      <c r="R27" s="84" t="s">
        <v>58</v>
      </c>
    </row>
    <row r="28" spans="1:18">
      <c r="A28" s="78"/>
      <c r="B28" s="185" t="s">
        <v>51</v>
      </c>
      <c r="C28" s="70">
        <v>37.5</v>
      </c>
      <c r="D28" s="48">
        <v>10.5</v>
      </c>
      <c r="E28" s="49">
        <v>195</v>
      </c>
      <c r="F28" s="49">
        <v>7</v>
      </c>
      <c r="G28" s="50">
        <v>230</v>
      </c>
      <c r="H28" s="50">
        <v>220</v>
      </c>
      <c r="I28" s="51">
        <v>350</v>
      </c>
      <c r="J28" s="84">
        <f t="shared" si="1"/>
        <v>3228.4615384615386</v>
      </c>
      <c r="K28" s="58">
        <v>38</v>
      </c>
      <c r="L28" s="48">
        <v>5.6</v>
      </c>
      <c r="M28" s="49">
        <v>184</v>
      </c>
      <c r="N28" s="49">
        <v>1</v>
      </c>
      <c r="O28" s="50">
        <v>201.5</v>
      </c>
      <c r="P28" s="50">
        <v>200.1</v>
      </c>
      <c r="Q28" s="51">
        <v>192.2</v>
      </c>
      <c r="R28" s="84">
        <f t="shared" si="0"/>
        <v>2626.5124999999998</v>
      </c>
    </row>
    <row r="29" spans="1:18">
      <c r="A29" s="78"/>
      <c r="B29" s="185" t="s">
        <v>52</v>
      </c>
      <c r="C29" s="70">
        <v>42.5</v>
      </c>
      <c r="D29" s="48">
        <v>16.3</v>
      </c>
      <c r="E29" s="49">
        <v>174</v>
      </c>
      <c r="F29" s="49">
        <v>4</v>
      </c>
      <c r="G29" s="50">
        <v>263.7</v>
      </c>
      <c r="H29" s="50">
        <v>257.8</v>
      </c>
      <c r="I29" s="51">
        <v>617.29999999999995</v>
      </c>
      <c r="J29" s="84">
        <f t="shared" si="1"/>
        <v>3870.596551724138</v>
      </c>
      <c r="K29" s="58">
        <v>44.3</v>
      </c>
      <c r="L29" s="48">
        <v>8</v>
      </c>
      <c r="M29" s="49">
        <v>165</v>
      </c>
      <c r="N29" s="49">
        <v>6</v>
      </c>
      <c r="O29" s="50">
        <v>221.6</v>
      </c>
      <c r="P29" s="50">
        <v>212.6</v>
      </c>
      <c r="Q29" s="51">
        <v>883</v>
      </c>
      <c r="R29" s="84">
        <f t="shared" si="0"/>
        <v>3658.1636363636362</v>
      </c>
    </row>
    <row r="30" spans="1:18">
      <c r="A30" s="78"/>
      <c r="B30" s="185" t="s">
        <v>53</v>
      </c>
      <c r="C30" s="70">
        <v>47.9</v>
      </c>
      <c r="D30" s="48">
        <v>17.3</v>
      </c>
      <c r="E30" s="49">
        <v>168</v>
      </c>
      <c r="F30" s="49">
        <v>0</v>
      </c>
      <c r="G30" s="50">
        <v>239.2</v>
      </c>
      <c r="H30" s="50">
        <v>239.2</v>
      </c>
      <c r="I30" s="51">
        <v>537.1</v>
      </c>
      <c r="J30" s="84">
        <f t="shared" si="1"/>
        <v>3407.4999999999995</v>
      </c>
      <c r="K30" s="58">
        <v>47.6</v>
      </c>
      <c r="L30" s="48">
        <v>9.4</v>
      </c>
      <c r="M30" s="49">
        <v>181</v>
      </c>
      <c r="N30" s="49">
        <v>4</v>
      </c>
      <c r="O30" s="50">
        <v>211.6</v>
      </c>
      <c r="P30" s="50">
        <v>206</v>
      </c>
      <c r="Q30" s="51">
        <v>763.5</v>
      </c>
      <c r="R30" s="84">
        <f t="shared" si="0"/>
        <v>3370.9872928176792</v>
      </c>
    </row>
    <row r="31" spans="1:18">
      <c r="A31" s="78"/>
      <c r="B31" s="185" t="s">
        <v>54</v>
      </c>
      <c r="C31" s="70">
        <v>52.6</v>
      </c>
      <c r="D31" s="48">
        <v>14.8</v>
      </c>
      <c r="E31" s="49">
        <v>175</v>
      </c>
      <c r="F31" s="49">
        <v>2</v>
      </c>
      <c r="G31" s="50">
        <v>293.8</v>
      </c>
      <c r="H31" s="50">
        <v>290.7</v>
      </c>
      <c r="I31" s="51">
        <v>948.4</v>
      </c>
      <c r="J31" s="84">
        <f t="shared" si="1"/>
        <v>4523.8342857142861</v>
      </c>
      <c r="K31" s="58">
        <v>52.2</v>
      </c>
      <c r="L31" s="48">
        <v>19</v>
      </c>
      <c r="M31" s="49">
        <v>187</v>
      </c>
      <c r="N31" s="49">
        <v>9</v>
      </c>
      <c r="O31" s="50">
        <v>278.5</v>
      </c>
      <c r="P31" s="50">
        <v>264.3</v>
      </c>
      <c r="Q31" s="51">
        <v>1172.5</v>
      </c>
      <c r="R31" s="84">
        <f t="shared" si="0"/>
        <v>4705.3048128342243</v>
      </c>
    </row>
    <row r="32" spans="1:18">
      <c r="A32" s="78"/>
      <c r="B32" s="185" t="s">
        <v>55</v>
      </c>
      <c r="C32" s="70">
        <v>55.5</v>
      </c>
      <c r="D32" s="48">
        <v>18.5</v>
      </c>
      <c r="E32" s="49">
        <v>176</v>
      </c>
      <c r="F32" s="49">
        <v>17</v>
      </c>
      <c r="G32" s="50">
        <v>287.3</v>
      </c>
      <c r="H32" s="50">
        <v>253.8</v>
      </c>
      <c r="I32" s="51">
        <v>1272.9000000000001</v>
      </c>
      <c r="J32" s="84">
        <f t="shared" si="1"/>
        <v>5088.221590909091</v>
      </c>
      <c r="K32" s="58">
        <v>58.5</v>
      </c>
      <c r="L32" s="48">
        <v>27.6</v>
      </c>
      <c r="M32" s="49">
        <v>192</v>
      </c>
      <c r="N32" s="49">
        <v>0</v>
      </c>
      <c r="O32" s="50">
        <v>343.7</v>
      </c>
      <c r="P32" s="50">
        <v>343.7</v>
      </c>
      <c r="Q32" s="51">
        <v>1373.5</v>
      </c>
      <c r="R32" s="84">
        <f t="shared" si="0"/>
        <v>5497.9</v>
      </c>
    </row>
    <row r="33" spans="1:18">
      <c r="A33" s="78"/>
      <c r="B33" s="185" t="s">
        <v>56</v>
      </c>
      <c r="C33" s="70">
        <v>63.5</v>
      </c>
      <c r="D33" s="48">
        <v>23.5</v>
      </c>
      <c r="E33" s="49">
        <v>176</v>
      </c>
      <c r="F33" s="49">
        <v>0</v>
      </c>
      <c r="G33" s="50">
        <v>274</v>
      </c>
      <c r="H33" s="50">
        <v>274</v>
      </c>
      <c r="I33" s="51">
        <v>814</v>
      </c>
      <c r="J33" s="84">
        <f t="shared" si="1"/>
        <v>4102</v>
      </c>
      <c r="K33" s="58">
        <v>61.3</v>
      </c>
      <c r="L33" s="48">
        <v>20.7</v>
      </c>
      <c r="M33" s="49">
        <v>174</v>
      </c>
      <c r="N33" s="49">
        <v>4</v>
      </c>
      <c r="O33" s="50">
        <v>195.3</v>
      </c>
      <c r="P33" s="50">
        <v>186.9</v>
      </c>
      <c r="Q33" s="51">
        <v>438.7</v>
      </c>
      <c r="R33" s="84">
        <f t="shared" si="0"/>
        <v>2846.748275862069</v>
      </c>
    </row>
    <row r="34" spans="1:18" ht="19.5" thickBot="1">
      <c r="A34" s="78"/>
      <c r="B34" s="187" t="s">
        <v>57</v>
      </c>
      <c r="C34" s="71">
        <v>67.5</v>
      </c>
      <c r="D34" s="64">
        <v>13.5</v>
      </c>
      <c r="E34" s="65">
        <v>174</v>
      </c>
      <c r="F34" s="65">
        <v>7</v>
      </c>
      <c r="G34" s="66">
        <v>209.1</v>
      </c>
      <c r="H34" s="66">
        <v>201.3</v>
      </c>
      <c r="I34" s="67">
        <v>287.8</v>
      </c>
      <c r="J34" s="85">
        <f t="shared" si="1"/>
        <v>2918.4741379310344</v>
      </c>
      <c r="K34" s="75">
        <v>68.5</v>
      </c>
      <c r="L34" s="64">
        <v>30.5</v>
      </c>
      <c r="M34" s="65">
        <v>165</v>
      </c>
      <c r="N34" s="65">
        <v>0</v>
      </c>
      <c r="O34" s="66">
        <v>240</v>
      </c>
      <c r="P34" s="66">
        <v>240</v>
      </c>
      <c r="Q34" s="67">
        <v>900</v>
      </c>
      <c r="R34" s="85">
        <f t="shared" si="0"/>
        <v>3780</v>
      </c>
    </row>
    <row r="35" spans="1:18" ht="19.5" thickBot="1">
      <c r="C35" s="1"/>
      <c r="D35" s="1"/>
      <c r="E35" s="2"/>
      <c r="F35" s="2"/>
      <c r="G35" s="3"/>
      <c r="H35" s="3"/>
      <c r="I35" s="4"/>
      <c r="J35" s="5"/>
      <c r="K35" s="1"/>
      <c r="L35" s="1"/>
      <c r="M35" s="2"/>
      <c r="N35" s="2"/>
      <c r="O35" s="3"/>
      <c r="P35" s="3"/>
      <c r="Q35" s="4"/>
      <c r="R35" s="5"/>
    </row>
    <row r="36" spans="1:18">
      <c r="B36" s="118" t="s">
        <v>76</v>
      </c>
      <c r="C36" s="201" t="s">
        <v>29</v>
      </c>
      <c r="D36" s="201"/>
      <c r="E36" s="201"/>
      <c r="F36" s="201"/>
      <c r="G36" s="201"/>
      <c r="H36" s="201"/>
      <c r="I36" s="201"/>
      <c r="J36" s="201"/>
      <c r="K36" s="200" t="s">
        <v>30</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47.1</v>
      </c>
      <c r="D41" s="59">
        <v>13.9</v>
      </c>
      <c r="E41" s="60">
        <v>175</v>
      </c>
      <c r="F41" s="60">
        <v>9</v>
      </c>
      <c r="G41" s="61">
        <v>289.10000000000002</v>
      </c>
      <c r="H41" s="61">
        <v>272.7</v>
      </c>
      <c r="I41" s="62">
        <v>451.5</v>
      </c>
      <c r="J41" s="134">
        <f t="shared" ref="J41:J64" si="2">G41*12+I41+(H41/E41)*F41*12*1.25</f>
        <v>4131.0685714285719</v>
      </c>
      <c r="K41" s="123">
        <v>50.2</v>
      </c>
      <c r="L41" s="42">
        <v>13.8</v>
      </c>
      <c r="M41" s="43">
        <v>171</v>
      </c>
      <c r="N41" s="43">
        <v>8</v>
      </c>
      <c r="O41" s="119">
        <v>295.2</v>
      </c>
      <c r="P41" s="119">
        <v>282.10000000000002</v>
      </c>
      <c r="Q41" s="120">
        <v>279.89999999999998</v>
      </c>
      <c r="R41" s="134">
        <f t="shared" ref="R41:R64" si="3">O41*12+Q41+(P41/M41)*N41*12*1.25</f>
        <v>4020.2649122807015</v>
      </c>
    </row>
    <row r="42" spans="1:18">
      <c r="B42" s="182" t="s">
        <v>47</v>
      </c>
      <c r="C42" s="70" t="s">
        <v>58</v>
      </c>
      <c r="D42" s="48" t="s">
        <v>58</v>
      </c>
      <c r="E42" s="49" t="s">
        <v>58</v>
      </c>
      <c r="F42" s="49" t="s">
        <v>58</v>
      </c>
      <c r="G42" s="50" t="s">
        <v>58</v>
      </c>
      <c r="H42" s="50" t="s">
        <v>58</v>
      </c>
      <c r="I42" s="51" t="s">
        <v>58</v>
      </c>
      <c r="J42" s="135" t="s">
        <v>58</v>
      </c>
      <c r="K42" s="124">
        <v>18.5</v>
      </c>
      <c r="L42" s="26">
        <v>2.5</v>
      </c>
      <c r="M42" s="27">
        <v>152</v>
      </c>
      <c r="N42" s="27">
        <v>0</v>
      </c>
      <c r="O42" s="115">
        <v>177.2</v>
      </c>
      <c r="P42" s="115">
        <v>177.2</v>
      </c>
      <c r="Q42" s="116">
        <v>0</v>
      </c>
      <c r="R42" s="135">
        <f t="shared" si="3"/>
        <v>2126.3999999999996</v>
      </c>
    </row>
    <row r="43" spans="1:18">
      <c r="B43" s="182" t="s">
        <v>48</v>
      </c>
      <c r="C43" s="70">
        <v>21.9</v>
      </c>
      <c r="D43" s="48">
        <v>2</v>
      </c>
      <c r="E43" s="49">
        <v>162</v>
      </c>
      <c r="F43" s="49">
        <v>13</v>
      </c>
      <c r="G43" s="50">
        <v>224.8</v>
      </c>
      <c r="H43" s="50">
        <v>207.4</v>
      </c>
      <c r="I43" s="51">
        <v>238.6</v>
      </c>
      <c r="J43" s="135">
        <f t="shared" si="2"/>
        <v>3185.8481481481485</v>
      </c>
      <c r="K43" s="124">
        <v>23.3</v>
      </c>
      <c r="L43" s="26">
        <v>3.6</v>
      </c>
      <c r="M43" s="27">
        <v>193</v>
      </c>
      <c r="N43" s="27">
        <v>1</v>
      </c>
      <c r="O43" s="115">
        <v>190.2</v>
      </c>
      <c r="P43" s="115">
        <v>188.9</v>
      </c>
      <c r="Q43" s="116">
        <v>101.7</v>
      </c>
      <c r="R43" s="135">
        <f t="shared" si="3"/>
        <v>2398.7813471502586</v>
      </c>
    </row>
    <row r="44" spans="1:18">
      <c r="B44" s="183" t="s">
        <v>49</v>
      </c>
      <c r="C44" s="70">
        <v>27.1</v>
      </c>
      <c r="D44" s="48">
        <v>3.5</v>
      </c>
      <c r="E44" s="49">
        <v>177</v>
      </c>
      <c r="F44" s="49">
        <v>3</v>
      </c>
      <c r="G44" s="50">
        <v>226.6</v>
      </c>
      <c r="H44" s="50">
        <v>220.3</v>
      </c>
      <c r="I44" s="51">
        <v>277.7</v>
      </c>
      <c r="J44" s="135">
        <f t="shared" si="2"/>
        <v>3052.9084745762707</v>
      </c>
      <c r="K44" s="124">
        <v>28.3</v>
      </c>
      <c r="L44" s="26">
        <v>3.9</v>
      </c>
      <c r="M44" s="27">
        <v>181</v>
      </c>
      <c r="N44" s="27">
        <v>11</v>
      </c>
      <c r="O44" s="115">
        <v>270.60000000000002</v>
      </c>
      <c r="P44" s="115">
        <v>254.7</v>
      </c>
      <c r="Q44" s="116">
        <v>287.7</v>
      </c>
      <c r="R44" s="135">
        <f t="shared" si="3"/>
        <v>3767.0850828729281</v>
      </c>
    </row>
    <row r="45" spans="1:18">
      <c r="B45" s="182" t="s">
        <v>50</v>
      </c>
      <c r="C45" s="70">
        <v>32.9</v>
      </c>
      <c r="D45" s="48">
        <v>4.0999999999999996</v>
      </c>
      <c r="E45" s="49">
        <v>175</v>
      </c>
      <c r="F45" s="49">
        <v>7</v>
      </c>
      <c r="G45" s="50">
        <v>240.7</v>
      </c>
      <c r="H45" s="50">
        <v>229</v>
      </c>
      <c r="I45" s="51">
        <v>257.3</v>
      </c>
      <c r="J45" s="135">
        <f t="shared" si="2"/>
        <v>3283.1</v>
      </c>
      <c r="K45" s="124">
        <v>32.700000000000003</v>
      </c>
      <c r="L45" s="26">
        <v>6.3</v>
      </c>
      <c r="M45" s="27">
        <v>172</v>
      </c>
      <c r="N45" s="27">
        <v>1</v>
      </c>
      <c r="O45" s="115">
        <v>288.7</v>
      </c>
      <c r="P45" s="115">
        <v>287.8</v>
      </c>
      <c r="Q45" s="116">
        <v>213.8</v>
      </c>
      <c r="R45" s="135">
        <f t="shared" si="3"/>
        <v>3703.2988372093023</v>
      </c>
    </row>
    <row r="46" spans="1:18">
      <c r="B46" s="182" t="s">
        <v>51</v>
      </c>
      <c r="C46" s="70">
        <v>38.200000000000003</v>
      </c>
      <c r="D46" s="48">
        <v>7.8</v>
      </c>
      <c r="E46" s="49">
        <v>170</v>
      </c>
      <c r="F46" s="49">
        <v>9</v>
      </c>
      <c r="G46" s="50">
        <v>292.60000000000002</v>
      </c>
      <c r="H46" s="50">
        <v>275.89999999999998</v>
      </c>
      <c r="I46" s="51">
        <v>409.8</v>
      </c>
      <c r="J46" s="135">
        <f t="shared" si="2"/>
        <v>4140.0970588235296</v>
      </c>
      <c r="K46" s="124">
        <v>37.9</v>
      </c>
      <c r="L46" s="26">
        <v>6.5</v>
      </c>
      <c r="M46" s="27">
        <v>176</v>
      </c>
      <c r="N46" s="27">
        <v>12</v>
      </c>
      <c r="O46" s="115">
        <v>261.5</v>
      </c>
      <c r="P46" s="115">
        <v>243.1</v>
      </c>
      <c r="Q46" s="116">
        <v>195.8</v>
      </c>
      <c r="R46" s="135">
        <f t="shared" si="3"/>
        <v>3582.4250000000002</v>
      </c>
    </row>
    <row r="47" spans="1:18">
      <c r="B47" s="182" t="s">
        <v>52</v>
      </c>
      <c r="C47" s="70">
        <v>42.7</v>
      </c>
      <c r="D47" s="48">
        <v>11.9</v>
      </c>
      <c r="E47" s="49">
        <v>181</v>
      </c>
      <c r="F47" s="49">
        <v>14</v>
      </c>
      <c r="G47" s="50">
        <v>300.2</v>
      </c>
      <c r="H47" s="50">
        <v>272.89999999999998</v>
      </c>
      <c r="I47" s="51">
        <v>578.79999999999995</v>
      </c>
      <c r="J47" s="135">
        <f t="shared" si="2"/>
        <v>4497.8243093922647</v>
      </c>
      <c r="K47" s="124">
        <v>42</v>
      </c>
      <c r="L47" s="26">
        <v>11.7</v>
      </c>
      <c r="M47" s="27">
        <v>164</v>
      </c>
      <c r="N47" s="27">
        <v>1</v>
      </c>
      <c r="O47" s="115">
        <v>335.9</v>
      </c>
      <c r="P47" s="115">
        <v>334.1</v>
      </c>
      <c r="Q47" s="116">
        <v>125.9</v>
      </c>
      <c r="R47" s="135">
        <f t="shared" si="3"/>
        <v>4187.2579268292684</v>
      </c>
    </row>
    <row r="48" spans="1:18">
      <c r="B48" s="182" t="s">
        <v>53</v>
      </c>
      <c r="C48" s="70">
        <v>47.7</v>
      </c>
      <c r="D48" s="48">
        <v>14.2</v>
      </c>
      <c r="E48" s="49">
        <v>174</v>
      </c>
      <c r="F48" s="49">
        <v>7</v>
      </c>
      <c r="G48" s="50">
        <v>317.39999999999998</v>
      </c>
      <c r="H48" s="50">
        <v>301</v>
      </c>
      <c r="I48" s="51">
        <v>617</v>
      </c>
      <c r="J48" s="135">
        <f t="shared" si="2"/>
        <v>4607.4379310344821</v>
      </c>
      <c r="K48" s="124">
        <v>47.5</v>
      </c>
      <c r="L48" s="26">
        <v>13.3</v>
      </c>
      <c r="M48" s="27">
        <v>175</v>
      </c>
      <c r="N48" s="27">
        <v>18</v>
      </c>
      <c r="O48" s="115">
        <v>287.8</v>
      </c>
      <c r="P48" s="115">
        <v>259.89999999999998</v>
      </c>
      <c r="Q48" s="116">
        <v>329.2</v>
      </c>
      <c r="R48" s="135">
        <f t="shared" si="3"/>
        <v>4183.7885714285712</v>
      </c>
    </row>
    <row r="49" spans="2:18">
      <c r="B49" s="182" t="s">
        <v>54</v>
      </c>
      <c r="C49" s="70">
        <v>51.9</v>
      </c>
      <c r="D49" s="48">
        <v>19.600000000000001</v>
      </c>
      <c r="E49" s="49">
        <v>179</v>
      </c>
      <c r="F49" s="49">
        <v>13</v>
      </c>
      <c r="G49" s="50">
        <v>302.60000000000002</v>
      </c>
      <c r="H49" s="50">
        <v>284.10000000000002</v>
      </c>
      <c r="I49" s="51">
        <v>545.6</v>
      </c>
      <c r="J49" s="135">
        <f t="shared" si="2"/>
        <v>4486.2944134078216</v>
      </c>
      <c r="K49" s="124">
        <v>51.8</v>
      </c>
      <c r="L49" s="26">
        <v>14.8</v>
      </c>
      <c r="M49" s="27">
        <v>169</v>
      </c>
      <c r="N49" s="27">
        <v>12</v>
      </c>
      <c r="O49" s="115">
        <v>324.5</v>
      </c>
      <c r="P49" s="115">
        <v>301.2</v>
      </c>
      <c r="Q49" s="116">
        <v>190.8</v>
      </c>
      <c r="R49" s="135">
        <f t="shared" si="3"/>
        <v>4405.6047337278105</v>
      </c>
    </row>
    <row r="50" spans="2:18">
      <c r="B50" s="182" t="s">
        <v>55</v>
      </c>
      <c r="C50" s="70">
        <v>58</v>
      </c>
      <c r="D50" s="48">
        <v>18.2</v>
      </c>
      <c r="E50" s="49">
        <v>173</v>
      </c>
      <c r="F50" s="49">
        <v>25</v>
      </c>
      <c r="G50" s="50">
        <v>341.5</v>
      </c>
      <c r="H50" s="50">
        <v>297.5</v>
      </c>
      <c r="I50" s="51">
        <v>849.6</v>
      </c>
      <c r="J50" s="135">
        <f t="shared" si="2"/>
        <v>5592.4699421965324</v>
      </c>
      <c r="K50" s="124">
        <v>57.6</v>
      </c>
      <c r="L50" s="26">
        <v>21.4</v>
      </c>
      <c r="M50" s="27">
        <v>167</v>
      </c>
      <c r="N50" s="27">
        <v>10</v>
      </c>
      <c r="O50" s="115">
        <v>304</v>
      </c>
      <c r="P50" s="115">
        <v>287.2</v>
      </c>
      <c r="Q50" s="116">
        <v>629.29999999999995</v>
      </c>
      <c r="R50" s="135">
        <f t="shared" si="3"/>
        <v>4535.264071856288</v>
      </c>
    </row>
    <row r="51" spans="2:18">
      <c r="B51" s="182" t="s">
        <v>56</v>
      </c>
      <c r="C51" s="70">
        <v>62.9</v>
      </c>
      <c r="D51" s="48">
        <v>17.600000000000001</v>
      </c>
      <c r="E51" s="49">
        <v>173</v>
      </c>
      <c r="F51" s="49">
        <v>4</v>
      </c>
      <c r="G51" s="50">
        <v>293.10000000000002</v>
      </c>
      <c r="H51" s="50">
        <v>285.8</v>
      </c>
      <c r="I51" s="51">
        <v>275.39999999999998</v>
      </c>
      <c r="J51" s="135">
        <f t="shared" si="2"/>
        <v>3891.7213872832372</v>
      </c>
      <c r="K51" s="124">
        <v>62.5</v>
      </c>
      <c r="L51" s="26">
        <v>17.2</v>
      </c>
      <c r="M51" s="27">
        <v>172</v>
      </c>
      <c r="N51" s="27">
        <v>8</v>
      </c>
      <c r="O51" s="115">
        <v>273.5</v>
      </c>
      <c r="P51" s="115">
        <v>263.2</v>
      </c>
      <c r="Q51" s="116">
        <v>305.10000000000002</v>
      </c>
      <c r="R51" s="135">
        <f t="shared" si="3"/>
        <v>3770.7279069767442</v>
      </c>
    </row>
    <row r="52" spans="2:18" ht="19.5" thickBot="1">
      <c r="B52" s="184" t="s">
        <v>57</v>
      </c>
      <c r="C52" s="71">
        <v>68.099999999999994</v>
      </c>
      <c r="D52" s="64">
        <v>28.7</v>
      </c>
      <c r="E52" s="65">
        <v>171</v>
      </c>
      <c r="F52" s="65">
        <v>0</v>
      </c>
      <c r="G52" s="66">
        <v>304.10000000000002</v>
      </c>
      <c r="H52" s="66">
        <v>303.5</v>
      </c>
      <c r="I52" s="67">
        <v>312.8</v>
      </c>
      <c r="J52" s="136">
        <f t="shared" si="2"/>
        <v>3962.0000000000005</v>
      </c>
      <c r="K52" s="128">
        <v>67.400000000000006</v>
      </c>
      <c r="L52" s="32">
        <v>19.5</v>
      </c>
      <c r="M52" s="33">
        <v>167</v>
      </c>
      <c r="N52" s="33">
        <v>1</v>
      </c>
      <c r="O52" s="121">
        <v>320.3</v>
      </c>
      <c r="P52" s="121">
        <v>317.2</v>
      </c>
      <c r="Q52" s="122">
        <v>235.7</v>
      </c>
      <c r="R52" s="136">
        <f t="shared" si="3"/>
        <v>4107.7910179640721</v>
      </c>
    </row>
    <row r="53" spans="2:18">
      <c r="B53" s="179" t="s">
        <v>73</v>
      </c>
      <c r="C53" s="69">
        <v>43.5</v>
      </c>
      <c r="D53" s="59">
        <v>11.1</v>
      </c>
      <c r="E53" s="60">
        <v>171</v>
      </c>
      <c r="F53" s="60">
        <v>3</v>
      </c>
      <c r="G53" s="61">
        <v>205.2</v>
      </c>
      <c r="H53" s="61">
        <v>199.9</v>
      </c>
      <c r="I53" s="62">
        <v>424.6</v>
      </c>
      <c r="J53" s="134">
        <f t="shared" si="2"/>
        <v>2939.6052631578941</v>
      </c>
      <c r="K53" s="123">
        <v>43.7</v>
      </c>
      <c r="L53" s="42">
        <v>10.7</v>
      </c>
      <c r="M53" s="43">
        <v>165</v>
      </c>
      <c r="N53" s="43">
        <v>1</v>
      </c>
      <c r="O53" s="119">
        <v>214</v>
      </c>
      <c r="P53" s="119">
        <v>211.5</v>
      </c>
      <c r="Q53" s="120">
        <v>457.2</v>
      </c>
      <c r="R53" s="134">
        <f t="shared" si="3"/>
        <v>3044.4272727272723</v>
      </c>
    </row>
    <row r="54" spans="2:18">
      <c r="B54" s="182" t="s">
        <v>47</v>
      </c>
      <c r="C54" s="70" t="s">
        <v>58</v>
      </c>
      <c r="D54" s="48" t="s">
        <v>58</v>
      </c>
      <c r="E54" s="49" t="s">
        <v>58</v>
      </c>
      <c r="F54" s="49" t="s">
        <v>58</v>
      </c>
      <c r="G54" s="50" t="s">
        <v>58</v>
      </c>
      <c r="H54" s="50" t="s">
        <v>58</v>
      </c>
      <c r="I54" s="51" t="s">
        <v>58</v>
      </c>
      <c r="J54" s="135" t="s">
        <v>58</v>
      </c>
      <c r="K54" s="124">
        <v>19.5</v>
      </c>
      <c r="L54" s="26">
        <v>1.5</v>
      </c>
      <c r="M54" s="27">
        <v>165</v>
      </c>
      <c r="N54" s="27">
        <v>0</v>
      </c>
      <c r="O54" s="115">
        <v>164.1</v>
      </c>
      <c r="P54" s="115">
        <v>157.1</v>
      </c>
      <c r="Q54" s="116">
        <v>341.8</v>
      </c>
      <c r="R54" s="135">
        <f t="shared" si="3"/>
        <v>2311</v>
      </c>
    </row>
    <row r="55" spans="2:18">
      <c r="B55" s="182" t="s">
        <v>48</v>
      </c>
      <c r="C55" s="70">
        <v>22.6</v>
      </c>
      <c r="D55" s="48">
        <v>1.2</v>
      </c>
      <c r="E55" s="49">
        <v>183</v>
      </c>
      <c r="F55" s="49">
        <v>5</v>
      </c>
      <c r="G55" s="50">
        <v>183.4</v>
      </c>
      <c r="H55" s="50">
        <v>177.2</v>
      </c>
      <c r="I55" s="51">
        <v>226.7</v>
      </c>
      <c r="J55" s="135">
        <f t="shared" si="2"/>
        <v>2500.122950819672</v>
      </c>
      <c r="K55" s="124">
        <v>23.4</v>
      </c>
      <c r="L55" s="26">
        <v>2.6</v>
      </c>
      <c r="M55" s="27">
        <v>165</v>
      </c>
      <c r="N55" s="27">
        <v>0</v>
      </c>
      <c r="O55" s="115">
        <v>171.5</v>
      </c>
      <c r="P55" s="115">
        <v>169.8</v>
      </c>
      <c r="Q55" s="116">
        <v>345.1</v>
      </c>
      <c r="R55" s="135">
        <f t="shared" si="3"/>
        <v>2403.1</v>
      </c>
    </row>
    <row r="56" spans="2:18">
      <c r="B56" s="183" t="s">
        <v>49</v>
      </c>
      <c r="C56" s="70">
        <v>27.9</v>
      </c>
      <c r="D56" s="48">
        <v>4.7</v>
      </c>
      <c r="E56" s="49">
        <v>177</v>
      </c>
      <c r="F56" s="49">
        <v>4</v>
      </c>
      <c r="G56" s="50">
        <v>208.7</v>
      </c>
      <c r="H56" s="50">
        <v>203.4</v>
      </c>
      <c r="I56" s="51">
        <v>436.9</v>
      </c>
      <c r="J56" s="135">
        <f t="shared" si="2"/>
        <v>3010.2491525423725</v>
      </c>
      <c r="K56" s="124">
        <v>27.3</v>
      </c>
      <c r="L56" s="26">
        <v>4.4000000000000004</v>
      </c>
      <c r="M56" s="27">
        <v>167</v>
      </c>
      <c r="N56" s="27">
        <v>0</v>
      </c>
      <c r="O56" s="115">
        <v>189.2</v>
      </c>
      <c r="P56" s="115">
        <v>188.9</v>
      </c>
      <c r="Q56" s="116">
        <v>203.1</v>
      </c>
      <c r="R56" s="135">
        <f t="shared" si="3"/>
        <v>2473.4999999999995</v>
      </c>
    </row>
    <row r="57" spans="2:18">
      <c r="B57" s="182" t="s">
        <v>50</v>
      </c>
      <c r="C57" s="70">
        <v>33.700000000000003</v>
      </c>
      <c r="D57" s="48">
        <v>10.3</v>
      </c>
      <c r="E57" s="49">
        <v>182</v>
      </c>
      <c r="F57" s="49">
        <v>0</v>
      </c>
      <c r="G57" s="50">
        <v>197.2</v>
      </c>
      <c r="H57" s="50">
        <v>197.2</v>
      </c>
      <c r="I57" s="51">
        <v>507.9</v>
      </c>
      <c r="J57" s="135">
        <f t="shared" si="2"/>
        <v>2874.2999999999997</v>
      </c>
      <c r="K57" s="124">
        <v>32</v>
      </c>
      <c r="L57" s="26">
        <v>7</v>
      </c>
      <c r="M57" s="27">
        <v>157</v>
      </c>
      <c r="N57" s="27">
        <v>2</v>
      </c>
      <c r="O57" s="115">
        <v>186.5</v>
      </c>
      <c r="P57" s="115">
        <v>184.2</v>
      </c>
      <c r="Q57" s="116">
        <v>268.2</v>
      </c>
      <c r="R57" s="135">
        <f t="shared" si="3"/>
        <v>2541.3974522292992</v>
      </c>
    </row>
    <row r="58" spans="2:18">
      <c r="B58" s="182" t="s">
        <v>51</v>
      </c>
      <c r="C58" s="70">
        <v>37.200000000000003</v>
      </c>
      <c r="D58" s="48">
        <v>6.8</v>
      </c>
      <c r="E58" s="49">
        <v>169</v>
      </c>
      <c r="F58" s="49">
        <v>1</v>
      </c>
      <c r="G58" s="50">
        <v>207.1</v>
      </c>
      <c r="H58" s="50">
        <v>205.5</v>
      </c>
      <c r="I58" s="51">
        <v>475.2</v>
      </c>
      <c r="J58" s="135">
        <f t="shared" si="2"/>
        <v>2978.6396449704139</v>
      </c>
      <c r="K58" s="124">
        <v>37.299999999999997</v>
      </c>
      <c r="L58" s="26">
        <v>8.8000000000000007</v>
      </c>
      <c r="M58" s="27">
        <v>164</v>
      </c>
      <c r="N58" s="27">
        <v>1</v>
      </c>
      <c r="O58" s="115">
        <v>196.8</v>
      </c>
      <c r="P58" s="115">
        <v>194.1</v>
      </c>
      <c r="Q58" s="116">
        <v>269.8</v>
      </c>
      <c r="R58" s="135">
        <f t="shared" si="3"/>
        <v>2649.1530487804885</v>
      </c>
    </row>
    <row r="59" spans="2:18">
      <c r="B59" s="182" t="s">
        <v>52</v>
      </c>
      <c r="C59" s="70">
        <v>42.4</v>
      </c>
      <c r="D59" s="48">
        <v>7.3</v>
      </c>
      <c r="E59" s="49">
        <v>157</v>
      </c>
      <c r="F59" s="49">
        <v>2</v>
      </c>
      <c r="G59" s="50">
        <v>183.6</v>
      </c>
      <c r="H59" s="50">
        <v>180.5</v>
      </c>
      <c r="I59" s="51">
        <v>361.5</v>
      </c>
      <c r="J59" s="135">
        <f t="shared" si="2"/>
        <v>2599.1904458598724</v>
      </c>
      <c r="K59" s="124">
        <v>41.7</v>
      </c>
      <c r="L59" s="26">
        <v>10.199999999999999</v>
      </c>
      <c r="M59" s="27">
        <v>166</v>
      </c>
      <c r="N59" s="27">
        <v>1</v>
      </c>
      <c r="O59" s="115">
        <v>257.89999999999998</v>
      </c>
      <c r="P59" s="115">
        <v>257</v>
      </c>
      <c r="Q59" s="116">
        <v>327.39999999999998</v>
      </c>
      <c r="R59" s="135">
        <f t="shared" si="3"/>
        <v>3445.4228915662648</v>
      </c>
    </row>
    <row r="60" spans="2:18">
      <c r="B60" s="182" t="s">
        <v>53</v>
      </c>
      <c r="C60" s="70">
        <v>47.7</v>
      </c>
      <c r="D60" s="48">
        <v>6.9</v>
      </c>
      <c r="E60" s="49">
        <v>162</v>
      </c>
      <c r="F60" s="49">
        <v>2</v>
      </c>
      <c r="G60" s="50">
        <v>188.7</v>
      </c>
      <c r="H60" s="50">
        <v>186.2</v>
      </c>
      <c r="I60" s="51">
        <v>368.3</v>
      </c>
      <c r="J60" s="135">
        <f t="shared" si="2"/>
        <v>2667.1814814814811</v>
      </c>
      <c r="K60" s="124">
        <v>46.5</v>
      </c>
      <c r="L60" s="26">
        <v>14.8</v>
      </c>
      <c r="M60" s="27">
        <v>171</v>
      </c>
      <c r="N60" s="27">
        <v>2</v>
      </c>
      <c r="O60" s="115">
        <v>241</v>
      </c>
      <c r="P60" s="115">
        <v>238</v>
      </c>
      <c r="Q60" s="116">
        <v>684.1</v>
      </c>
      <c r="R60" s="135">
        <f t="shared" si="3"/>
        <v>3617.8543859649121</v>
      </c>
    </row>
    <row r="61" spans="2:18">
      <c r="B61" s="182" t="s">
        <v>54</v>
      </c>
      <c r="C61" s="70">
        <v>52</v>
      </c>
      <c r="D61" s="48">
        <v>9.3000000000000007</v>
      </c>
      <c r="E61" s="49">
        <v>172</v>
      </c>
      <c r="F61" s="49">
        <v>0</v>
      </c>
      <c r="G61" s="50">
        <v>209.1</v>
      </c>
      <c r="H61" s="50">
        <v>208.3</v>
      </c>
      <c r="I61" s="51">
        <v>311.60000000000002</v>
      </c>
      <c r="J61" s="135">
        <f t="shared" si="2"/>
        <v>2820.7999999999997</v>
      </c>
      <c r="K61" s="124">
        <v>52</v>
      </c>
      <c r="L61" s="26">
        <v>8</v>
      </c>
      <c r="M61" s="27">
        <v>163</v>
      </c>
      <c r="N61" s="27">
        <v>1</v>
      </c>
      <c r="O61" s="115">
        <v>219.9</v>
      </c>
      <c r="P61" s="115">
        <v>218.2</v>
      </c>
      <c r="Q61" s="116">
        <v>486.7</v>
      </c>
      <c r="R61" s="135">
        <f t="shared" si="3"/>
        <v>3145.5797546012268</v>
      </c>
    </row>
    <row r="62" spans="2:18">
      <c r="B62" s="182" t="s">
        <v>55</v>
      </c>
      <c r="C62" s="70">
        <v>57.5</v>
      </c>
      <c r="D62" s="48">
        <v>28</v>
      </c>
      <c r="E62" s="49">
        <v>170</v>
      </c>
      <c r="F62" s="49">
        <v>10</v>
      </c>
      <c r="G62" s="50">
        <v>255.8</v>
      </c>
      <c r="H62" s="50">
        <v>235.7</v>
      </c>
      <c r="I62" s="51">
        <v>691.2</v>
      </c>
      <c r="J62" s="135">
        <f t="shared" si="2"/>
        <v>3968.7705882352943</v>
      </c>
      <c r="K62" s="124">
        <v>57.7</v>
      </c>
      <c r="L62" s="26">
        <v>12.9</v>
      </c>
      <c r="M62" s="27">
        <v>161</v>
      </c>
      <c r="N62" s="27">
        <v>5</v>
      </c>
      <c r="O62" s="115">
        <v>174.3</v>
      </c>
      <c r="P62" s="115">
        <v>169.7</v>
      </c>
      <c r="Q62" s="116">
        <v>175.7</v>
      </c>
      <c r="R62" s="135">
        <f t="shared" si="3"/>
        <v>2346.3527950310563</v>
      </c>
    </row>
    <row r="63" spans="2:18">
      <c r="B63" s="182" t="s">
        <v>56</v>
      </c>
      <c r="C63" s="70">
        <v>63.7</v>
      </c>
      <c r="D63" s="48">
        <v>20.9</v>
      </c>
      <c r="E63" s="49">
        <v>185</v>
      </c>
      <c r="F63" s="49">
        <v>0</v>
      </c>
      <c r="G63" s="50">
        <v>181.3</v>
      </c>
      <c r="H63" s="50">
        <v>181.2</v>
      </c>
      <c r="I63" s="51">
        <v>351.8</v>
      </c>
      <c r="J63" s="135">
        <f t="shared" si="2"/>
        <v>2527.4000000000005</v>
      </c>
      <c r="K63" s="124">
        <v>62.6</v>
      </c>
      <c r="L63" s="26">
        <v>18</v>
      </c>
      <c r="M63" s="27">
        <v>164</v>
      </c>
      <c r="N63" s="27">
        <v>2</v>
      </c>
      <c r="O63" s="115">
        <v>190.3</v>
      </c>
      <c r="P63" s="115">
        <v>182</v>
      </c>
      <c r="Q63" s="116">
        <v>1276.7</v>
      </c>
      <c r="R63" s="135">
        <f t="shared" si="3"/>
        <v>3593.5926829268296</v>
      </c>
    </row>
    <row r="64" spans="2:18" ht="19.5" thickBot="1">
      <c r="B64" s="184" t="s">
        <v>57</v>
      </c>
      <c r="C64" s="71">
        <v>67.2</v>
      </c>
      <c r="D64" s="64">
        <v>27.1</v>
      </c>
      <c r="E64" s="65">
        <v>167</v>
      </c>
      <c r="F64" s="65">
        <v>0</v>
      </c>
      <c r="G64" s="66">
        <v>234.3</v>
      </c>
      <c r="H64" s="66">
        <v>234.3</v>
      </c>
      <c r="I64" s="67">
        <v>379.9</v>
      </c>
      <c r="J64" s="136">
        <f t="shared" si="2"/>
        <v>3191.5000000000005</v>
      </c>
      <c r="K64" s="128">
        <v>67.400000000000006</v>
      </c>
      <c r="L64" s="32">
        <v>23.1</v>
      </c>
      <c r="M64" s="33">
        <v>177</v>
      </c>
      <c r="N64" s="33">
        <v>0</v>
      </c>
      <c r="O64" s="121">
        <v>168.2</v>
      </c>
      <c r="P64" s="121">
        <v>167.9</v>
      </c>
      <c r="Q64" s="122">
        <v>98.2</v>
      </c>
      <c r="R64" s="136">
        <f t="shared" si="3"/>
        <v>2116.6</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DkaBZ9mY9z7vjrW3A4k1imUBLMrEk3YM9NobHxp6zA5fk3PNTPuOveOGDROQM3ROwLXKuIsutFVnGWbe37/46w==" saltValue="jt4RvPrGweT8i72UKuvRlw=="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B2615-1186-4EAA-A1AF-0BFE34AE4B23}">
  <dimension ref="A1:R185"/>
  <sheetViews>
    <sheetView zoomScale="82" zoomScaleNormal="82" workbookViewId="0">
      <selection activeCell="J12" sqref="J12"/>
    </sheetView>
  </sheetViews>
  <sheetFormatPr defaultRowHeight="18.75"/>
  <cols>
    <col min="1" max="1" width="1.625" style="6" customWidth="1"/>
    <col min="2" max="2" width="13.625" style="6" customWidth="1"/>
    <col min="3" max="18" width="10.625"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ht="27.75" customHeight="1">
      <c r="A4" s="76"/>
      <c r="B4" s="118" t="s">
        <v>64</v>
      </c>
      <c r="C4" s="200" t="s">
        <v>3</v>
      </c>
      <c r="D4" s="201"/>
      <c r="E4" s="201"/>
      <c r="F4" s="201"/>
      <c r="G4" s="201"/>
      <c r="H4" s="201"/>
      <c r="I4" s="201"/>
      <c r="J4" s="202"/>
      <c r="K4" s="200" t="s">
        <v>0</v>
      </c>
      <c r="L4" s="201"/>
      <c r="M4" s="201"/>
      <c r="N4" s="201"/>
      <c r="O4" s="201"/>
      <c r="P4" s="201"/>
      <c r="Q4" s="201"/>
      <c r="R4" s="202"/>
    </row>
    <row r="5" spans="1:18" s="126" customFormat="1" ht="24" customHeight="1">
      <c r="A5" s="203"/>
      <c r="B5" s="125" t="s">
        <v>65</v>
      </c>
      <c r="C5" s="204" t="s">
        <v>59</v>
      </c>
      <c r="D5" s="205"/>
      <c r="E5" s="205"/>
      <c r="F5" s="205"/>
      <c r="G5" s="205"/>
      <c r="H5" s="205"/>
      <c r="I5" s="205"/>
      <c r="J5" s="206"/>
      <c r="K5" s="204" t="s">
        <v>59</v>
      </c>
      <c r="L5" s="205"/>
      <c r="M5" s="205"/>
      <c r="N5" s="205"/>
      <c r="O5" s="205"/>
      <c r="P5" s="205"/>
      <c r="Q5" s="205"/>
      <c r="R5" s="206"/>
    </row>
    <row r="6" spans="1:18" ht="24" customHeight="1">
      <c r="A6" s="203"/>
      <c r="B6" s="213" t="s">
        <v>66</v>
      </c>
      <c r="C6" s="207"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4" customHeight="1">
      <c r="A7" s="203"/>
      <c r="B7" s="214"/>
      <c r="C7" s="208"/>
      <c r="D7" s="210"/>
      <c r="E7" s="212"/>
      <c r="F7" s="212"/>
      <c r="G7" s="216"/>
      <c r="H7" s="18" t="s">
        <v>42</v>
      </c>
      <c r="I7" s="218"/>
      <c r="J7" s="220"/>
      <c r="K7" s="208"/>
      <c r="L7" s="210"/>
      <c r="M7" s="212"/>
      <c r="N7" s="212"/>
      <c r="O7" s="216"/>
      <c r="P7" s="18" t="s">
        <v>42</v>
      </c>
      <c r="Q7" s="218"/>
      <c r="R7" s="220"/>
    </row>
    <row r="8" spans="1:18" ht="24" customHeight="1" thickBot="1">
      <c r="A8" s="76"/>
      <c r="B8" s="90"/>
      <c r="C8" s="20" t="s">
        <v>43</v>
      </c>
      <c r="D8" s="21" t="s">
        <v>44</v>
      </c>
      <c r="E8" s="22" t="s">
        <v>45</v>
      </c>
      <c r="F8" s="22" t="s">
        <v>45</v>
      </c>
      <c r="G8" s="23" t="s">
        <v>46</v>
      </c>
      <c r="H8" s="23" t="s">
        <v>46</v>
      </c>
      <c r="I8" s="24" t="s">
        <v>46</v>
      </c>
      <c r="J8" s="25" t="s">
        <v>46</v>
      </c>
      <c r="K8" s="20" t="s">
        <v>43</v>
      </c>
      <c r="L8" s="21" t="s">
        <v>44</v>
      </c>
      <c r="M8" s="22" t="s">
        <v>45</v>
      </c>
      <c r="N8" s="22" t="s">
        <v>45</v>
      </c>
      <c r="O8" s="23" t="s">
        <v>46</v>
      </c>
      <c r="P8" s="23" t="s">
        <v>46</v>
      </c>
      <c r="Q8" s="24" t="s">
        <v>46</v>
      </c>
      <c r="R8" s="25" t="s">
        <v>46</v>
      </c>
    </row>
    <row r="9" spans="1:18" ht="39.75" customHeight="1" thickBot="1">
      <c r="A9" s="76"/>
      <c r="B9" s="112" t="s">
        <v>79</v>
      </c>
      <c r="C9" s="155">
        <v>45.3</v>
      </c>
      <c r="D9" s="156">
        <v>13.2</v>
      </c>
      <c r="E9" s="157">
        <v>169</v>
      </c>
      <c r="F9" s="157">
        <v>12</v>
      </c>
      <c r="G9" s="158">
        <v>324.3</v>
      </c>
      <c r="H9" s="158">
        <v>300.2</v>
      </c>
      <c r="I9" s="159">
        <v>838.7</v>
      </c>
      <c r="J9" s="160">
        <f>G9*12+I9+(H9/E9)*F9*12*1.25</f>
        <v>5050.0396449704149</v>
      </c>
      <c r="K9" s="155">
        <v>45.4</v>
      </c>
      <c r="L9" s="156">
        <v>13.4</v>
      </c>
      <c r="M9" s="157">
        <v>167</v>
      </c>
      <c r="N9" s="157">
        <v>13</v>
      </c>
      <c r="O9" s="158">
        <v>292.39999999999998</v>
      </c>
      <c r="P9" s="158">
        <v>265.7</v>
      </c>
      <c r="Q9" s="159">
        <v>641.9</v>
      </c>
      <c r="R9" s="160">
        <f>O9*12+Q9+(P9/M9)*N9*12*1.25</f>
        <v>4460.9485029940115</v>
      </c>
    </row>
    <row r="10" spans="1:18" ht="24" customHeight="1">
      <c r="A10" s="77"/>
      <c r="B10" s="179" t="s">
        <v>72</v>
      </c>
      <c r="C10" s="41">
        <v>46.7</v>
      </c>
      <c r="D10" s="42">
        <v>12.5</v>
      </c>
      <c r="E10" s="43">
        <v>175</v>
      </c>
      <c r="F10" s="43">
        <v>12</v>
      </c>
      <c r="G10" s="44">
        <v>300.2</v>
      </c>
      <c r="H10" s="44">
        <v>278</v>
      </c>
      <c r="I10" s="45">
        <v>639.6</v>
      </c>
      <c r="J10" s="130">
        <f>G10*12+I10+(H10/E10)*F10*12*1.25</f>
        <v>4527.9428571428571</v>
      </c>
      <c r="K10" s="41">
        <v>47</v>
      </c>
      <c r="L10" s="42">
        <v>13</v>
      </c>
      <c r="M10" s="43">
        <v>174</v>
      </c>
      <c r="N10" s="43">
        <v>8</v>
      </c>
      <c r="O10" s="44">
        <v>288.8</v>
      </c>
      <c r="P10" s="44">
        <v>274.60000000000002</v>
      </c>
      <c r="Q10" s="45">
        <v>524.5</v>
      </c>
      <c r="R10" s="130">
        <f>O10*12+Q10+(P10/M10)*N10*12*1.25</f>
        <v>4179.4793103448283</v>
      </c>
    </row>
    <row r="11" spans="1:18" ht="24" customHeight="1">
      <c r="A11" s="78"/>
      <c r="B11" s="182" t="s">
        <v>47</v>
      </c>
      <c r="C11" s="30">
        <v>19.2</v>
      </c>
      <c r="D11" s="26">
        <v>0.9</v>
      </c>
      <c r="E11" s="27">
        <v>177</v>
      </c>
      <c r="F11" s="27">
        <v>9</v>
      </c>
      <c r="G11" s="28">
        <v>186.7</v>
      </c>
      <c r="H11" s="28">
        <v>174.9</v>
      </c>
      <c r="I11" s="29">
        <v>76.099999999999994</v>
      </c>
      <c r="J11" s="131">
        <f t="shared" ref="J11:J34" si="0">G11*12+I11+(H11/E11)*F11*12*1.25</f>
        <v>2449.8983050847455</v>
      </c>
      <c r="K11" s="30">
        <v>18.5</v>
      </c>
      <c r="L11" s="26">
        <v>0.5</v>
      </c>
      <c r="M11" s="27">
        <v>162</v>
      </c>
      <c r="N11" s="27">
        <v>7</v>
      </c>
      <c r="O11" s="28">
        <v>190.1</v>
      </c>
      <c r="P11" s="28">
        <v>180.7</v>
      </c>
      <c r="Q11" s="29">
        <v>0</v>
      </c>
      <c r="R11" s="131">
        <f t="shared" ref="R11:R32" si="1">O11*12+Q11+(P11/M11)*N11*12*1.25</f>
        <v>2398.3203703703703</v>
      </c>
    </row>
    <row r="12" spans="1:18" ht="24" customHeight="1">
      <c r="A12" s="78"/>
      <c r="B12" s="182" t="s">
        <v>48</v>
      </c>
      <c r="C12" s="30">
        <v>23</v>
      </c>
      <c r="D12" s="26">
        <v>2.5</v>
      </c>
      <c r="E12" s="27">
        <v>173</v>
      </c>
      <c r="F12" s="27">
        <v>10</v>
      </c>
      <c r="G12" s="28">
        <v>208.3</v>
      </c>
      <c r="H12" s="28">
        <v>192.3</v>
      </c>
      <c r="I12" s="29">
        <v>360.7</v>
      </c>
      <c r="J12" s="131">
        <f t="shared" si="0"/>
        <v>3027.0341040462431</v>
      </c>
      <c r="K12" s="30">
        <v>23.3</v>
      </c>
      <c r="L12" s="26">
        <v>2.2000000000000002</v>
      </c>
      <c r="M12" s="27">
        <v>177</v>
      </c>
      <c r="N12" s="27">
        <v>16</v>
      </c>
      <c r="O12" s="28">
        <v>237</v>
      </c>
      <c r="P12" s="28">
        <v>212.7</v>
      </c>
      <c r="Q12" s="29">
        <v>409.7</v>
      </c>
      <c r="R12" s="131">
        <f t="shared" si="1"/>
        <v>3542.1067796610168</v>
      </c>
    </row>
    <row r="13" spans="1:18" ht="24" customHeight="1">
      <c r="A13" s="78"/>
      <c r="B13" s="183" t="s">
        <v>49</v>
      </c>
      <c r="C13" s="30">
        <v>27.5</v>
      </c>
      <c r="D13" s="26">
        <v>4.2</v>
      </c>
      <c r="E13" s="27">
        <v>174</v>
      </c>
      <c r="F13" s="27">
        <v>12</v>
      </c>
      <c r="G13" s="28">
        <v>241.1</v>
      </c>
      <c r="H13" s="28">
        <v>220.7</v>
      </c>
      <c r="I13" s="29">
        <v>492.1</v>
      </c>
      <c r="J13" s="131">
        <f t="shared" si="0"/>
        <v>3613.6103448275858</v>
      </c>
      <c r="K13" s="30">
        <v>28.1</v>
      </c>
      <c r="L13" s="26">
        <v>5.6</v>
      </c>
      <c r="M13" s="27">
        <v>171</v>
      </c>
      <c r="N13" s="27">
        <v>14</v>
      </c>
      <c r="O13" s="28">
        <v>247.2</v>
      </c>
      <c r="P13" s="28">
        <v>227.5</v>
      </c>
      <c r="Q13" s="29">
        <v>510.1</v>
      </c>
      <c r="R13" s="131">
        <f t="shared" si="1"/>
        <v>3755.8859649122801</v>
      </c>
    </row>
    <row r="14" spans="1:18" ht="24" customHeight="1">
      <c r="A14" s="78"/>
      <c r="B14" s="182" t="s">
        <v>50</v>
      </c>
      <c r="C14" s="30">
        <v>32.700000000000003</v>
      </c>
      <c r="D14" s="26">
        <v>6.2</v>
      </c>
      <c r="E14" s="27">
        <v>173</v>
      </c>
      <c r="F14" s="27">
        <v>11</v>
      </c>
      <c r="G14" s="28">
        <v>260.7</v>
      </c>
      <c r="H14" s="28">
        <v>241.7</v>
      </c>
      <c r="I14" s="29">
        <v>580.20000000000005</v>
      </c>
      <c r="J14" s="131">
        <f t="shared" si="0"/>
        <v>3939.1231213872825</v>
      </c>
      <c r="K14" s="30">
        <v>32.5</v>
      </c>
      <c r="L14" s="26">
        <v>8.1999999999999993</v>
      </c>
      <c r="M14" s="27">
        <v>172</v>
      </c>
      <c r="N14" s="27">
        <v>8</v>
      </c>
      <c r="O14" s="28">
        <v>262</v>
      </c>
      <c r="P14" s="28">
        <v>252.3</v>
      </c>
      <c r="Q14" s="29">
        <v>594</v>
      </c>
      <c r="R14" s="131">
        <f t="shared" si="1"/>
        <v>3914.0232558139533</v>
      </c>
    </row>
    <row r="15" spans="1:18" ht="24" customHeight="1">
      <c r="A15" s="78"/>
      <c r="B15" s="182" t="s">
        <v>51</v>
      </c>
      <c r="C15" s="30">
        <v>37.5</v>
      </c>
      <c r="D15" s="26">
        <v>8.4</v>
      </c>
      <c r="E15" s="27">
        <v>175</v>
      </c>
      <c r="F15" s="27">
        <v>12</v>
      </c>
      <c r="G15" s="28">
        <v>285.7</v>
      </c>
      <c r="H15" s="28">
        <v>264.39999999999998</v>
      </c>
      <c r="I15" s="29">
        <v>600.1</v>
      </c>
      <c r="J15" s="131">
        <f t="shared" si="0"/>
        <v>4300.4542857142851</v>
      </c>
      <c r="K15" s="30">
        <v>37.9</v>
      </c>
      <c r="L15" s="26">
        <v>9.3000000000000007</v>
      </c>
      <c r="M15" s="27">
        <v>170</v>
      </c>
      <c r="N15" s="27">
        <v>9</v>
      </c>
      <c r="O15" s="28">
        <v>277</v>
      </c>
      <c r="P15" s="28">
        <v>261.89999999999998</v>
      </c>
      <c r="Q15" s="29">
        <v>420.4</v>
      </c>
      <c r="R15" s="131">
        <f t="shared" si="1"/>
        <v>3952.3794117647058</v>
      </c>
    </row>
    <row r="16" spans="1:18" ht="24" customHeight="1">
      <c r="A16" s="78"/>
      <c r="B16" s="182" t="s">
        <v>52</v>
      </c>
      <c r="C16" s="30">
        <v>42.7</v>
      </c>
      <c r="D16" s="26">
        <v>12.5</v>
      </c>
      <c r="E16" s="27">
        <v>178</v>
      </c>
      <c r="F16" s="27">
        <v>12</v>
      </c>
      <c r="G16" s="28">
        <v>314.89999999999998</v>
      </c>
      <c r="H16" s="28">
        <v>290.39999999999998</v>
      </c>
      <c r="I16" s="29">
        <v>790.3</v>
      </c>
      <c r="J16" s="131">
        <f t="shared" si="0"/>
        <v>4862.7629213483142</v>
      </c>
      <c r="K16" s="30">
        <v>43</v>
      </c>
      <c r="L16" s="26">
        <v>15.1</v>
      </c>
      <c r="M16" s="27">
        <v>176</v>
      </c>
      <c r="N16" s="27">
        <v>9</v>
      </c>
      <c r="O16" s="28">
        <v>312.39999999999998</v>
      </c>
      <c r="P16" s="28">
        <v>294.60000000000002</v>
      </c>
      <c r="Q16" s="29">
        <v>604.20000000000005</v>
      </c>
      <c r="R16" s="131">
        <f t="shared" si="1"/>
        <v>4578.971590909091</v>
      </c>
    </row>
    <row r="17" spans="1:18" ht="24" customHeight="1">
      <c r="A17" s="78"/>
      <c r="B17" s="182" t="s">
        <v>53</v>
      </c>
      <c r="C17" s="30">
        <v>47.5</v>
      </c>
      <c r="D17" s="26">
        <v>13.4</v>
      </c>
      <c r="E17" s="27">
        <v>175</v>
      </c>
      <c r="F17" s="27">
        <v>13</v>
      </c>
      <c r="G17" s="28">
        <v>338.4</v>
      </c>
      <c r="H17" s="28">
        <v>313.10000000000002</v>
      </c>
      <c r="I17" s="29">
        <v>834.4</v>
      </c>
      <c r="J17" s="131">
        <f t="shared" si="0"/>
        <v>5244.0828571428574</v>
      </c>
      <c r="K17" s="30">
        <v>47.3</v>
      </c>
      <c r="L17" s="26">
        <v>10.1</v>
      </c>
      <c r="M17" s="27">
        <v>173</v>
      </c>
      <c r="N17" s="27">
        <v>9</v>
      </c>
      <c r="O17" s="28">
        <v>295.3</v>
      </c>
      <c r="P17" s="28">
        <v>279.8</v>
      </c>
      <c r="Q17" s="29">
        <v>452.5</v>
      </c>
      <c r="R17" s="131">
        <f t="shared" si="1"/>
        <v>4214.4410404624277</v>
      </c>
    </row>
    <row r="18" spans="1:18" ht="24" customHeight="1">
      <c r="A18" s="78"/>
      <c r="B18" s="182" t="s">
        <v>54</v>
      </c>
      <c r="C18" s="30">
        <v>52.3</v>
      </c>
      <c r="D18" s="26">
        <v>15.8</v>
      </c>
      <c r="E18" s="27">
        <v>174</v>
      </c>
      <c r="F18" s="27">
        <v>12</v>
      </c>
      <c r="G18" s="28">
        <v>332.9</v>
      </c>
      <c r="H18" s="28">
        <v>309.89999999999998</v>
      </c>
      <c r="I18" s="29">
        <v>808.4</v>
      </c>
      <c r="J18" s="131">
        <f t="shared" si="0"/>
        <v>5123.7862068965514</v>
      </c>
      <c r="K18" s="30">
        <v>52.3</v>
      </c>
      <c r="L18" s="26">
        <v>13.8</v>
      </c>
      <c r="M18" s="27">
        <v>177</v>
      </c>
      <c r="N18" s="27">
        <v>6</v>
      </c>
      <c r="O18" s="28">
        <v>329.6</v>
      </c>
      <c r="P18" s="28">
        <v>316.8</v>
      </c>
      <c r="Q18" s="29">
        <v>651</v>
      </c>
      <c r="R18" s="131">
        <f t="shared" si="1"/>
        <v>4767.2847457627122</v>
      </c>
    </row>
    <row r="19" spans="1:18" ht="24" customHeight="1">
      <c r="A19" s="78"/>
      <c r="B19" s="182" t="s">
        <v>55</v>
      </c>
      <c r="C19" s="30">
        <v>57.4</v>
      </c>
      <c r="D19" s="26">
        <v>18</v>
      </c>
      <c r="E19" s="27">
        <v>177</v>
      </c>
      <c r="F19" s="27">
        <v>12</v>
      </c>
      <c r="G19" s="28">
        <v>352.1</v>
      </c>
      <c r="H19" s="28">
        <v>329.9</v>
      </c>
      <c r="I19" s="29">
        <v>845.8</v>
      </c>
      <c r="J19" s="131">
        <f t="shared" si="0"/>
        <v>5406.4915254237294</v>
      </c>
      <c r="K19" s="30">
        <v>58.1</v>
      </c>
      <c r="L19" s="26">
        <v>11.7</v>
      </c>
      <c r="M19" s="27">
        <v>179</v>
      </c>
      <c r="N19" s="27">
        <v>5</v>
      </c>
      <c r="O19" s="28">
        <v>275.5</v>
      </c>
      <c r="P19" s="28">
        <v>266.39999999999998</v>
      </c>
      <c r="Q19" s="29">
        <v>456.7</v>
      </c>
      <c r="R19" s="131">
        <f t="shared" si="1"/>
        <v>3874.3201117318436</v>
      </c>
    </row>
    <row r="20" spans="1:18" ht="24" customHeight="1">
      <c r="A20" s="78"/>
      <c r="B20" s="182" t="s">
        <v>56</v>
      </c>
      <c r="C20" s="30">
        <v>62.2</v>
      </c>
      <c r="D20" s="26">
        <v>17</v>
      </c>
      <c r="E20" s="27">
        <v>173</v>
      </c>
      <c r="F20" s="27">
        <v>11</v>
      </c>
      <c r="G20" s="28">
        <v>302.5</v>
      </c>
      <c r="H20" s="28">
        <v>280.5</v>
      </c>
      <c r="I20" s="29">
        <v>516.79999999999995</v>
      </c>
      <c r="J20" s="131">
        <f t="shared" si="0"/>
        <v>4414.328901734104</v>
      </c>
      <c r="K20" s="30">
        <v>62.8</v>
      </c>
      <c r="L20" s="26">
        <v>23.9</v>
      </c>
      <c r="M20" s="27">
        <v>176</v>
      </c>
      <c r="N20" s="27">
        <v>7</v>
      </c>
      <c r="O20" s="28">
        <v>313.89999999999998</v>
      </c>
      <c r="P20" s="28">
        <v>300.60000000000002</v>
      </c>
      <c r="Q20" s="29">
        <v>628.20000000000005</v>
      </c>
      <c r="R20" s="131">
        <f t="shared" si="1"/>
        <v>4574.335227272727</v>
      </c>
    </row>
    <row r="21" spans="1:18" ht="24" customHeight="1" thickBot="1">
      <c r="A21" s="78"/>
      <c r="B21" s="184" t="s">
        <v>57</v>
      </c>
      <c r="C21" s="31">
        <v>67.2</v>
      </c>
      <c r="D21" s="32">
        <v>19.2</v>
      </c>
      <c r="E21" s="33">
        <v>174</v>
      </c>
      <c r="F21" s="33">
        <v>14</v>
      </c>
      <c r="G21" s="34">
        <v>288.3</v>
      </c>
      <c r="H21" s="34">
        <v>261.8</v>
      </c>
      <c r="I21" s="35">
        <v>335.2</v>
      </c>
      <c r="J21" s="132">
        <f t="shared" si="0"/>
        <v>4110.7655172413797</v>
      </c>
      <c r="K21" s="31">
        <v>67.3</v>
      </c>
      <c r="L21" s="32">
        <v>23.9</v>
      </c>
      <c r="M21" s="33">
        <v>170</v>
      </c>
      <c r="N21" s="33">
        <v>3</v>
      </c>
      <c r="O21" s="34">
        <v>269.89999999999998</v>
      </c>
      <c r="P21" s="34">
        <v>264.10000000000002</v>
      </c>
      <c r="Q21" s="35">
        <v>477.3</v>
      </c>
      <c r="R21" s="132">
        <f t="shared" si="1"/>
        <v>3786.0088235294115</v>
      </c>
    </row>
    <row r="22" spans="1:18" s="167" customFormat="1" ht="39" customHeight="1" thickBot="1">
      <c r="A22" s="166"/>
      <c r="B22" s="112" t="s">
        <v>80</v>
      </c>
      <c r="C22" s="155">
        <v>43.3</v>
      </c>
      <c r="D22" s="161">
        <v>9</v>
      </c>
      <c r="E22" s="162">
        <v>162</v>
      </c>
      <c r="F22" s="162">
        <v>5</v>
      </c>
      <c r="G22" s="163">
        <v>240.3</v>
      </c>
      <c r="H22" s="163">
        <v>228</v>
      </c>
      <c r="I22" s="164">
        <v>535.70000000000005</v>
      </c>
      <c r="J22" s="160">
        <f>G22*12+I22+(H22/E22)*F22*12*1.25</f>
        <v>3524.8555555555558</v>
      </c>
      <c r="K22" s="155">
        <v>44.6</v>
      </c>
      <c r="L22" s="161">
        <v>10.7</v>
      </c>
      <c r="M22" s="162">
        <v>164</v>
      </c>
      <c r="N22" s="162">
        <v>5</v>
      </c>
      <c r="O22" s="163">
        <v>216.6</v>
      </c>
      <c r="P22" s="163">
        <v>206.2</v>
      </c>
      <c r="Q22" s="164">
        <v>414.7</v>
      </c>
      <c r="R22" s="165">
        <f>O22*12+Q22+(P22/M22)*N22*12*1.25</f>
        <v>3108.1987804878045</v>
      </c>
    </row>
    <row r="23" spans="1:18" ht="24" customHeight="1">
      <c r="A23" s="77"/>
      <c r="B23" s="180" t="s">
        <v>73</v>
      </c>
      <c r="C23" s="36">
        <v>43.9</v>
      </c>
      <c r="D23" s="37">
        <v>8.9</v>
      </c>
      <c r="E23" s="38">
        <v>166</v>
      </c>
      <c r="F23" s="38">
        <v>5</v>
      </c>
      <c r="G23" s="39">
        <v>222.9</v>
      </c>
      <c r="H23" s="39">
        <v>214</v>
      </c>
      <c r="I23" s="40">
        <v>463.2</v>
      </c>
      <c r="J23" s="133">
        <f t="shared" si="0"/>
        <v>3234.6867469879517</v>
      </c>
      <c r="K23" s="36">
        <v>38.6</v>
      </c>
      <c r="L23" s="37">
        <v>7</v>
      </c>
      <c r="M23" s="38">
        <v>166</v>
      </c>
      <c r="N23" s="38">
        <v>2</v>
      </c>
      <c r="O23" s="39">
        <v>184.1</v>
      </c>
      <c r="P23" s="39">
        <v>181.5</v>
      </c>
      <c r="Q23" s="40">
        <v>281.7</v>
      </c>
      <c r="R23" s="133">
        <f t="shared" si="1"/>
        <v>2523.7012048192769</v>
      </c>
    </row>
    <row r="24" spans="1:18" ht="24" customHeight="1">
      <c r="A24" s="78"/>
      <c r="B24" s="185" t="s">
        <v>47</v>
      </c>
      <c r="C24" s="30">
        <v>18.399999999999999</v>
      </c>
      <c r="D24" s="26">
        <v>1.2</v>
      </c>
      <c r="E24" s="27">
        <v>171</v>
      </c>
      <c r="F24" s="27">
        <v>8</v>
      </c>
      <c r="G24" s="28">
        <v>169.4</v>
      </c>
      <c r="H24" s="28">
        <v>159.6</v>
      </c>
      <c r="I24" s="29">
        <v>35</v>
      </c>
      <c r="J24" s="131">
        <f t="shared" si="0"/>
        <v>2179.8000000000002</v>
      </c>
      <c r="K24" s="30">
        <v>18.5</v>
      </c>
      <c r="L24" s="26">
        <v>0.5</v>
      </c>
      <c r="M24" s="27">
        <v>171</v>
      </c>
      <c r="N24" s="27">
        <v>0</v>
      </c>
      <c r="O24" s="28">
        <v>174.4</v>
      </c>
      <c r="P24" s="28">
        <v>174.4</v>
      </c>
      <c r="Q24" s="29">
        <v>100.1</v>
      </c>
      <c r="R24" s="131">
        <f t="shared" si="1"/>
        <v>2192.9</v>
      </c>
    </row>
    <row r="25" spans="1:18" ht="24" customHeight="1">
      <c r="A25" s="78"/>
      <c r="B25" s="185" t="s">
        <v>48</v>
      </c>
      <c r="C25" s="30">
        <v>22.7</v>
      </c>
      <c r="D25" s="26">
        <v>2.2999999999999998</v>
      </c>
      <c r="E25" s="27">
        <v>170</v>
      </c>
      <c r="F25" s="27">
        <v>5</v>
      </c>
      <c r="G25" s="28">
        <v>184.4</v>
      </c>
      <c r="H25" s="28">
        <v>177.4</v>
      </c>
      <c r="I25" s="29">
        <v>268.8</v>
      </c>
      <c r="J25" s="131">
        <f t="shared" si="0"/>
        <v>2559.8647058823535</v>
      </c>
      <c r="K25" s="30">
        <v>22</v>
      </c>
      <c r="L25" s="26">
        <v>2.5</v>
      </c>
      <c r="M25" s="27">
        <v>172</v>
      </c>
      <c r="N25" s="27">
        <v>14</v>
      </c>
      <c r="O25" s="28">
        <v>213.1</v>
      </c>
      <c r="P25" s="28">
        <v>194.1</v>
      </c>
      <c r="Q25" s="29">
        <v>612</v>
      </c>
      <c r="R25" s="131">
        <f t="shared" si="1"/>
        <v>3406.1825581395346</v>
      </c>
    </row>
    <row r="26" spans="1:18" ht="24" customHeight="1">
      <c r="A26" s="78"/>
      <c r="B26" s="186" t="s">
        <v>49</v>
      </c>
      <c r="C26" s="30">
        <v>27.5</v>
      </c>
      <c r="D26" s="26">
        <v>4.4000000000000004</v>
      </c>
      <c r="E26" s="27">
        <v>168</v>
      </c>
      <c r="F26" s="27">
        <v>5</v>
      </c>
      <c r="G26" s="28">
        <v>205.3</v>
      </c>
      <c r="H26" s="28">
        <v>197.4</v>
      </c>
      <c r="I26" s="29">
        <v>371.9</v>
      </c>
      <c r="J26" s="131">
        <f t="shared" si="0"/>
        <v>2923.6250000000005</v>
      </c>
      <c r="K26" s="30">
        <v>26.9</v>
      </c>
      <c r="L26" s="26">
        <v>3.9</v>
      </c>
      <c r="M26" s="27">
        <v>169</v>
      </c>
      <c r="N26" s="27">
        <v>0</v>
      </c>
      <c r="O26" s="28">
        <v>160.4</v>
      </c>
      <c r="P26" s="28">
        <v>160.4</v>
      </c>
      <c r="Q26" s="29">
        <v>269.89999999999998</v>
      </c>
      <c r="R26" s="131">
        <f t="shared" si="1"/>
        <v>2194.7000000000003</v>
      </c>
    </row>
    <row r="27" spans="1:18" ht="24" customHeight="1">
      <c r="A27" s="78"/>
      <c r="B27" s="185" t="s">
        <v>50</v>
      </c>
      <c r="C27" s="30">
        <v>32.6</v>
      </c>
      <c r="D27" s="26">
        <v>5.4</v>
      </c>
      <c r="E27" s="27">
        <v>165</v>
      </c>
      <c r="F27" s="27">
        <v>6</v>
      </c>
      <c r="G27" s="28">
        <v>215.3</v>
      </c>
      <c r="H27" s="28">
        <v>206</v>
      </c>
      <c r="I27" s="29">
        <v>432.3</v>
      </c>
      <c r="J27" s="131">
        <f t="shared" si="0"/>
        <v>3128.263636363637</v>
      </c>
      <c r="K27" s="30">
        <v>30.9</v>
      </c>
      <c r="L27" s="26">
        <v>2.8</v>
      </c>
      <c r="M27" s="27">
        <v>165</v>
      </c>
      <c r="N27" s="27">
        <v>1</v>
      </c>
      <c r="O27" s="28">
        <v>190.8</v>
      </c>
      <c r="P27" s="28">
        <v>188.7</v>
      </c>
      <c r="Q27" s="29">
        <v>261.7</v>
      </c>
      <c r="R27" s="131">
        <f t="shared" si="1"/>
        <v>2568.4545454545455</v>
      </c>
    </row>
    <row r="28" spans="1:18" ht="24" customHeight="1">
      <c r="A28" s="78"/>
      <c r="B28" s="185" t="s">
        <v>51</v>
      </c>
      <c r="C28" s="30">
        <v>37.6</v>
      </c>
      <c r="D28" s="26">
        <v>6.3</v>
      </c>
      <c r="E28" s="27">
        <v>164</v>
      </c>
      <c r="F28" s="27">
        <v>3</v>
      </c>
      <c r="G28" s="28">
        <v>216.5</v>
      </c>
      <c r="H28" s="28">
        <v>210.4</v>
      </c>
      <c r="I28" s="29">
        <v>437.9</v>
      </c>
      <c r="J28" s="131">
        <f t="shared" si="0"/>
        <v>3093.6317073170731</v>
      </c>
      <c r="K28" s="30">
        <v>36.5</v>
      </c>
      <c r="L28" s="26">
        <v>7.5</v>
      </c>
      <c r="M28" s="27">
        <v>176</v>
      </c>
      <c r="N28" s="27">
        <v>0</v>
      </c>
      <c r="O28" s="28">
        <v>181.5</v>
      </c>
      <c r="P28" s="28">
        <v>181.5</v>
      </c>
      <c r="Q28" s="29">
        <v>412</v>
      </c>
      <c r="R28" s="131">
        <f t="shared" si="1"/>
        <v>2590</v>
      </c>
    </row>
    <row r="29" spans="1:18" ht="24" customHeight="1">
      <c r="A29" s="78"/>
      <c r="B29" s="185" t="s">
        <v>52</v>
      </c>
      <c r="C29" s="30">
        <v>42.4</v>
      </c>
      <c r="D29" s="26">
        <v>9.1</v>
      </c>
      <c r="E29" s="27">
        <v>164</v>
      </c>
      <c r="F29" s="27">
        <v>6</v>
      </c>
      <c r="G29" s="28">
        <v>253.5</v>
      </c>
      <c r="H29" s="28">
        <v>241.2</v>
      </c>
      <c r="I29" s="29">
        <v>612.70000000000005</v>
      </c>
      <c r="J29" s="131">
        <f t="shared" si="0"/>
        <v>3787.0658536585365</v>
      </c>
      <c r="K29" s="30">
        <v>41.1</v>
      </c>
      <c r="L29" s="26">
        <v>9.5</v>
      </c>
      <c r="M29" s="27">
        <v>165</v>
      </c>
      <c r="N29" s="27">
        <v>0</v>
      </c>
      <c r="O29" s="28">
        <v>174.6</v>
      </c>
      <c r="P29" s="28">
        <v>174.6</v>
      </c>
      <c r="Q29" s="29">
        <v>209.2</v>
      </c>
      <c r="R29" s="131">
        <f t="shared" si="1"/>
        <v>2304.3999999999996</v>
      </c>
    </row>
    <row r="30" spans="1:18" ht="24" customHeight="1">
      <c r="A30" s="78"/>
      <c r="B30" s="185" t="s">
        <v>53</v>
      </c>
      <c r="C30" s="30">
        <v>47.6</v>
      </c>
      <c r="D30" s="26">
        <v>9.6</v>
      </c>
      <c r="E30" s="27">
        <v>166</v>
      </c>
      <c r="F30" s="27">
        <v>6</v>
      </c>
      <c r="G30" s="28">
        <v>239.5</v>
      </c>
      <c r="H30" s="28">
        <v>227.4</v>
      </c>
      <c r="I30" s="29">
        <v>552.29999999999995</v>
      </c>
      <c r="J30" s="131">
        <f t="shared" si="0"/>
        <v>3549.5891566265063</v>
      </c>
      <c r="K30" s="30">
        <v>47.4</v>
      </c>
      <c r="L30" s="26">
        <v>12.1</v>
      </c>
      <c r="M30" s="27">
        <v>163</v>
      </c>
      <c r="N30" s="27">
        <v>0</v>
      </c>
      <c r="O30" s="28">
        <v>215.5</v>
      </c>
      <c r="P30" s="28">
        <v>214.9</v>
      </c>
      <c r="Q30" s="29">
        <v>400.1</v>
      </c>
      <c r="R30" s="131">
        <f t="shared" si="1"/>
        <v>2986.1</v>
      </c>
    </row>
    <row r="31" spans="1:18" ht="24" customHeight="1">
      <c r="A31" s="78"/>
      <c r="B31" s="185" t="s">
        <v>54</v>
      </c>
      <c r="C31" s="30">
        <v>52.5</v>
      </c>
      <c r="D31" s="26">
        <v>11.1</v>
      </c>
      <c r="E31" s="27">
        <v>166</v>
      </c>
      <c r="F31" s="27">
        <v>6</v>
      </c>
      <c r="G31" s="28">
        <v>238.9</v>
      </c>
      <c r="H31" s="28">
        <v>230</v>
      </c>
      <c r="I31" s="29">
        <v>551.20000000000005</v>
      </c>
      <c r="J31" s="131">
        <f t="shared" si="0"/>
        <v>3542.6987951807228</v>
      </c>
      <c r="K31" s="30">
        <v>52.1</v>
      </c>
      <c r="L31" s="26">
        <v>5</v>
      </c>
      <c r="M31" s="27">
        <v>152</v>
      </c>
      <c r="N31" s="27">
        <v>13</v>
      </c>
      <c r="O31" s="28">
        <v>194.1</v>
      </c>
      <c r="P31" s="28">
        <v>179.8</v>
      </c>
      <c r="Q31" s="29">
        <v>292.89999999999998</v>
      </c>
      <c r="R31" s="131">
        <f t="shared" si="1"/>
        <v>2852.7644736842103</v>
      </c>
    </row>
    <row r="32" spans="1:18" ht="24" customHeight="1">
      <c r="A32" s="78"/>
      <c r="B32" s="185" t="s">
        <v>55</v>
      </c>
      <c r="C32" s="30">
        <v>57.1</v>
      </c>
      <c r="D32" s="26">
        <v>13.2</v>
      </c>
      <c r="E32" s="27">
        <v>166</v>
      </c>
      <c r="F32" s="27">
        <v>4</v>
      </c>
      <c r="G32" s="28">
        <v>236</v>
      </c>
      <c r="H32" s="28">
        <v>228.5</v>
      </c>
      <c r="I32" s="29">
        <v>555.6</v>
      </c>
      <c r="J32" s="131">
        <f t="shared" si="0"/>
        <v>3470.1903614457829</v>
      </c>
      <c r="K32" s="30">
        <v>56.2</v>
      </c>
      <c r="L32" s="26">
        <v>13.2</v>
      </c>
      <c r="M32" s="27">
        <v>174</v>
      </c>
      <c r="N32" s="27">
        <v>1</v>
      </c>
      <c r="O32" s="28">
        <v>201.8</v>
      </c>
      <c r="P32" s="28">
        <v>199.8</v>
      </c>
      <c r="Q32" s="29">
        <v>252.4</v>
      </c>
      <c r="R32" s="131">
        <f t="shared" si="1"/>
        <v>2691.2241379310349</v>
      </c>
    </row>
    <row r="33" spans="1:18" ht="24" customHeight="1">
      <c r="A33" s="78"/>
      <c r="B33" s="185" t="s">
        <v>56</v>
      </c>
      <c r="C33" s="30">
        <v>62.3</v>
      </c>
      <c r="D33" s="26">
        <v>13.6</v>
      </c>
      <c r="E33" s="27">
        <v>163</v>
      </c>
      <c r="F33" s="27">
        <v>5</v>
      </c>
      <c r="G33" s="28">
        <v>218.8</v>
      </c>
      <c r="H33" s="28">
        <v>210.5</v>
      </c>
      <c r="I33" s="29">
        <v>382.8</v>
      </c>
      <c r="J33" s="131">
        <f t="shared" si="0"/>
        <v>3105.2558282208593</v>
      </c>
      <c r="K33" s="30" t="s">
        <v>58</v>
      </c>
      <c r="L33" s="26" t="s">
        <v>58</v>
      </c>
      <c r="M33" s="27" t="s">
        <v>58</v>
      </c>
      <c r="N33" s="27" t="s">
        <v>58</v>
      </c>
      <c r="O33" s="28" t="s">
        <v>58</v>
      </c>
      <c r="P33" s="28" t="s">
        <v>58</v>
      </c>
      <c r="Q33" s="29" t="s">
        <v>58</v>
      </c>
      <c r="R33" s="131" t="s">
        <v>58</v>
      </c>
    </row>
    <row r="34" spans="1:18" ht="24" customHeight="1" thickBot="1">
      <c r="A34" s="78"/>
      <c r="B34" s="187" t="s">
        <v>57</v>
      </c>
      <c r="C34" s="31">
        <v>67.599999999999994</v>
      </c>
      <c r="D34" s="32">
        <v>20.100000000000001</v>
      </c>
      <c r="E34" s="33">
        <v>160</v>
      </c>
      <c r="F34" s="33">
        <v>1</v>
      </c>
      <c r="G34" s="34">
        <v>170.3</v>
      </c>
      <c r="H34" s="34">
        <v>168.5</v>
      </c>
      <c r="I34" s="35">
        <v>228.4</v>
      </c>
      <c r="J34" s="132">
        <f t="shared" si="0"/>
        <v>2287.796875</v>
      </c>
      <c r="K34" s="31" t="s">
        <v>58</v>
      </c>
      <c r="L34" s="32" t="s">
        <v>58</v>
      </c>
      <c r="M34" s="33" t="s">
        <v>58</v>
      </c>
      <c r="N34" s="33" t="s">
        <v>58</v>
      </c>
      <c r="O34" s="34" t="s">
        <v>58</v>
      </c>
      <c r="P34" s="34" t="s">
        <v>58</v>
      </c>
      <c r="Q34" s="35" t="s">
        <v>58</v>
      </c>
      <c r="R34" s="132" t="s">
        <v>58</v>
      </c>
    </row>
    <row r="35" spans="1:18" ht="19.5" thickBot="1">
      <c r="C35" s="8"/>
      <c r="D35" s="8"/>
      <c r="E35" s="9"/>
      <c r="F35" s="9"/>
      <c r="G35" s="10"/>
      <c r="H35" s="10"/>
      <c r="I35" s="11"/>
      <c r="J35" s="12"/>
      <c r="K35" s="8"/>
      <c r="L35" s="8"/>
      <c r="M35" s="9"/>
      <c r="N35" s="9"/>
      <c r="O35" s="10"/>
      <c r="P35" s="10"/>
      <c r="Q35" s="11"/>
      <c r="R35" s="12"/>
    </row>
    <row r="36" spans="1:18">
      <c r="B36" s="118" t="s">
        <v>76</v>
      </c>
      <c r="C36" s="200" t="s">
        <v>3</v>
      </c>
      <c r="D36" s="201"/>
      <c r="E36" s="201"/>
      <c r="F36" s="201"/>
      <c r="G36" s="201"/>
      <c r="H36" s="201"/>
      <c r="I36" s="201"/>
      <c r="J36" s="202"/>
      <c r="K36" s="200" t="s">
        <v>0</v>
      </c>
      <c r="L36" s="201"/>
      <c r="M36" s="201"/>
      <c r="N36" s="201"/>
      <c r="O36" s="201"/>
      <c r="P36" s="201"/>
      <c r="Q36" s="201"/>
      <c r="R36" s="202"/>
    </row>
    <row r="37" spans="1:18">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49.3</v>
      </c>
      <c r="D41" s="59">
        <v>13.7</v>
      </c>
      <c r="E41" s="60">
        <v>172</v>
      </c>
      <c r="F41" s="60">
        <v>6</v>
      </c>
      <c r="G41" s="61">
        <v>294.5</v>
      </c>
      <c r="H41" s="61">
        <v>283.89999999999998</v>
      </c>
      <c r="I41" s="62">
        <v>519.20000000000005</v>
      </c>
      <c r="J41" s="134">
        <f t="shared" ref="J41:J64" si="2">G41*12+I41+(H41/E41)*F41*12*1.25</f>
        <v>4201.7523255813949</v>
      </c>
      <c r="K41" s="123">
        <v>44.4</v>
      </c>
      <c r="L41" s="42">
        <v>11.1</v>
      </c>
      <c r="M41" s="43">
        <v>174</v>
      </c>
      <c r="N41" s="43">
        <v>7</v>
      </c>
      <c r="O41" s="119">
        <v>249.9</v>
      </c>
      <c r="P41" s="119">
        <v>239.4</v>
      </c>
      <c r="Q41" s="120">
        <v>229.7</v>
      </c>
      <c r="R41" s="134">
        <f t="shared" ref="R41:R64" si="3">O41*12+Q41+(P41/M41)*N41*12*1.25</f>
        <v>3372.9655172413795</v>
      </c>
    </row>
    <row r="42" spans="1:18">
      <c r="B42" s="182" t="s">
        <v>47</v>
      </c>
      <c r="C42" s="70">
        <v>18.7</v>
      </c>
      <c r="D42" s="48">
        <v>0.7</v>
      </c>
      <c r="E42" s="49">
        <v>174</v>
      </c>
      <c r="F42" s="49">
        <v>3</v>
      </c>
      <c r="G42" s="50">
        <v>171.9</v>
      </c>
      <c r="H42" s="50">
        <v>168.6</v>
      </c>
      <c r="I42" s="51">
        <v>8.6</v>
      </c>
      <c r="J42" s="135">
        <f t="shared" si="2"/>
        <v>2115.003448275862</v>
      </c>
      <c r="K42" s="124">
        <v>19.5</v>
      </c>
      <c r="L42" s="26">
        <v>1.5</v>
      </c>
      <c r="M42" s="27">
        <v>180</v>
      </c>
      <c r="N42" s="27">
        <v>5</v>
      </c>
      <c r="O42" s="115">
        <v>211</v>
      </c>
      <c r="P42" s="115">
        <v>204.6</v>
      </c>
      <c r="Q42" s="116">
        <v>111.4</v>
      </c>
      <c r="R42" s="135">
        <f t="shared" si="3"/>
        <v>2728.65</v>
      </c>
    </row>
    <row r="43" spans="1:18">
      <c r="B43" s="182" t="s">
        <v>48</v>
      </c>
      <c r="C43" s="70">
        <v>22.4</v>
      </c>
      <c r="D43" s="48">
        <v>1.6</v>
      </c>
      <c r="E43" s="49">
        <v>168</v>
      </c>
      <c r="F43" s="49">
        <v>3</v>
      </c>
      <c r="G43" s="50">
        <v>197.5</v>
      </c>
      <c r="H43" s="50">
        <v>192.8</v>
      </c>
      <c r="I43" s="51">
        <v>69.599999999999994</v>
      </c>
      <c r="J43" s="135">
        <f t="shared" si="2"/>
        <v>2491.2428571428572</v>
      </c>
      <c r="K43" s="124">
        <v>23.7</v>
      </c>
      <c r="L43" s="26">
        <v>2.9</v>
      </c>
      <c r="M43" s="27">
        <v>175</v>
      </c>
      <c r="N43" s="27">
        <v>2</v>
      </c>
      <c r="O43" s="115">
        <v>163</v>
      </c>
      <c r="P43" s="115">
        <v>160.5</v>
      </c>
      <c r="Q43" s="116">
        <v>44.5</v>
      </c>
      <c r="R43" s="135">
        <f t="shared" si="3"/>
        <v>2028.0142857142857</v>
      </c>
    </row>
    <row r="44" spans="1:18">
      <c r="B44" s="183" t="s">
        <v>49</v>
      </c>
      <c r="C44" s="70">
        <v>27.5</v>
      </c>
      <c r="D44" s="48">
        <v>5.4</v>
      </c>
      <c r="E44" s="49">
        <v>177</v>
      </c>
      <c r="F44" s="49">
        <v>4</v>
      </c>
      <c r="G44" s="50">
        <v>254.4</v>
      </c>
      <c r="H44" s="50">
        <v>246.7</v>
      </c>
      <c r="I44" s="51">
        <v>415.2</v>
      </c>
      <c r="J44" s="135">
        <f t="shared" si="2"/>
        <v>3551.6271186440677</v>
      </c>
      <c r="K44" s="124">
        <v>27.1</v>
      </c>
      <c r="L44" s="26">
        <v>3.7</v>
      </c>
      <c r="M44" s="27">
        <v>175</v>
      </c>
      <c r="N44" s="27">
        <v>8</v>
      </c>
      <c r="O44" s="115">
        <v>251.5</v>
      </c>
      <c r="P44" s="115">
        <v>239.9</v>
      </c>
      <c r="Q44" s="116">
        <v>169.5</v>
      </c>
      <c r="R44" s="135">
        <f t="shared" si="3"/>
        <v>3352.002857142857</v>
      </c>
    </row>
    <row r="45" spans="1:18">
      <c r="B45" s="182" t="s">
        <v>50</v>
      </c>
      <c r="C45" s="70">
        <v>33.4</v>
      </c>
      <c r="D45" s="48">
        <v>7.7</v>
      </c>
      <c r="E45" s="49">
        <v>174</v>
      </c>
      <c r="F45" s="49">
        <v>9</v>
      </c>
      <c r="G45" s="50">
        <v>260.10000000000002</v>
      </c>
      <c r="H45" s="50">
        <v>249.7</v>
      </c>
      <c r="I45" s="51">
        <v>572.5</v>
      </c>
      <c r="J45" s="135">
        <f t="shared" si="2"/>
        <v>3887.43275862069</v>
      </c>
      <c r="K45" s="124">
        <v>32.4</v>
      </c>
      <c r="L45" s="26">
        <v>6.2</v>
      </c>
      <c r="M45" s="27">
        <v>167</v>
      </c>
      <c r="N45" s="27">
        <v>9</v>
      </c>
      <c r="O45" s="115">
        <v>219.1</v>
      </c>
      <c r="P45" s="115">
        <v>207.1</v>
      </c>
      <c r="Q45" s="116">
        <v>290</v>
      </c>
      <c r="R45" s="135">
        <f t="shared" si="3"/>
        <v>3086.6161676646707</v>
      </c>
    </row>
    <row r="46" spans="1:18">
      <c r="B46" s="182" t="s">
        <v>51</v>
      </c>
      <c r="C46" s="70">
        <v>37.6</v>
      </c>
      <c r="D46" s="48">
        <v>8.6</v>
      </c>
      <c r="E46" s="49">
        <v>172</v>
      </c>
      <c r="F46" s="49">
        <v>9</v>
      </c>
      <c r="G46" s="50">
        <v>306.89999999999998</v>
      </c>
      <c r="H46" s="50">
        <v>287.10000000000002</v>
      </c>
      <c r="I46" s="51">
        <v>604.6</v>
      </c>
      <c r="J46" s="135">
        <f t="shared" si="2"/>
        <v>4512.7401162790693</v>
      </c>
      <c r="K46" s="124">
        <v>37.700000000000003</v>
      </c>
      <c r="L46" s="26">
        <v>11.1</v>
      </c>
      <c r="M46" s="27">
        <v>171</v>
      </c>
      <c r="N46" s="27">
        <v>8</v>
      </c>
      <c r="O46" s="115">
        <v>244.7</v>
      </c>
      <c r="P46" s="115">
        <v>231.9</v>
      </c>
      <c r="Q46" s="116">
        <v>309</v>
      </c>
      <c r="R46" s="135">
        <f t="shared" si="3"/>
        <v>3408.136842105263</v>
      </c>
    </row>
    <row r="47" spans="1:18">
      <c r="B47" s="182" t="s">
        <v>52</v>
      </c>
      <c r="C47" s="70">
        <v>43</v>
      </c>
      <c r="D47" s="48">
        <v>15.7</v>
      </c>
      <c r="E47" s="49">
        <v>172</v>
      </c>
      <c r="F47" s="49">
        <v>15</v>
      </c>
      <c r="G47" s="50">
        <v>316.2</v>
      </c>
      <c r="H47" s="50">
        <v>295.89999999999998</v>
      </c>
      <c r="I47" s="51">
        <v>657.9</v>
      </c>
      <c r="J47" s="135">
        <f t="shared" si="2"/>
        <v>4839.3784883720919</v>
      </c>
      <c r="K47" s="124">
        <v>42.4</v>
      </c>
      <c r="L47" s="26">
        <v>16.3</v>
      </c>
      <c r="M47" s="27">
        <v>176</v>
      </c>
      <c r="N47" s="27">
        <v>7</v>
      </c>
      <c r="O47" s="115">
        <v>321</v>
      </c>
      <c r="P47" s="115">
        <v>305.8</v>
      </c>
      <c r="Q47" s="116">
        <v>367</v>
      </c>
      <c r="R47" s="135">
        <f t="shared" si="3"/>
        <v>4401.4375</v>
      </c>
    </row>
    <row r="48" spans="1:18">
      <c r="B48" s="182" t="s">
        <v>53</v>
      </c>
      <c r="C48" s="70">
        <v>47.8</v>
      </c>
      <c r="D48" s="48">
        <v>10.9</v>
      </c>
      <c r="E48" s="49">
        <v>167</v>
      </c>
      <c r="F48" s="49">
        <v>5</v>
      </c>
      <c r="G48" s="50">
        <v>303.3</v>
      </c>
      <c r="H48" s="50">
        <v>293.89999999999998</v>
      </c>
      <c r="I48" s="51">
        <v>824.5</v>
      </c>
      <c r="J48" s="135">
        <f t="shared" si="2"/>
        <v>4596.0910179640723</v>
      </c>
      <c r="K48" s="124">
        <v>47.5</v>
      </c>
      <c r="L48" s="26">
        <v>10.4</v>
      </c>
      <c r="M48" s="27">
        <v>172</v>
      </c>
      <c r="N48" s="27">
        <v>10</v>
      </c>
      <c r="O48" s="115">
        <v>275.39999999999998</v>
      </c>
      <c r="P48" s="115">
        <v>259.7</v>
      </c>
      <c r="Q48" s="116">
        <v>364</v>
      </c>
      <c r="R48" s="135">
        <f t="shared" si="3"/>
        <v>3895.2825581395346</v>
      </c>
    </row>
    <row r="49" spans="2:18">
      <c r="B49" s="182" t="s">
        <v>54</v>
      </c>
      <c r="C49" s="70">
        <v>52.5</v>
      </c>
      <c r="D49" s="48">
        <v>12.4</v>
      </c>
      <c r="E49" s="49">
        <v>181</v>
      </c>
      <c r="F49" s="49">
        <v>5</v>
      </c>
      <c r="G49" s="50">
        <v>313.39999999999998</v>
      </c>
      <c r="H49" s="50">
        <v>305.7</v>
      </c>
      <c r="I49" s="51">
        <v>476.2</v>
      </c>
      <c r="J49" s="135">
        <f t="shared" si="2"/>
        <v>4363.6712707182323</v>
      </c>
      <c r="K49" s="124">
        <v>52.5</v>
      </c>
      <c r="L49" s="26">
        <v>14.9</v>
      </c>
      <c r="M49" s="27">
        <v>176</v>
      </c>
      <c r="N49" s="27">
        <v>8</v>
      </c>
      <c r="O49" s="115">
        <v>261.7</v>
      </c>
      <c r="P49" s="115">
        <v>247.7</v>
      </c>
      <c r="Q49" s="116">
        <v>206.9</v>
      </c>
      <c r="R49" s="135">
        <f t="shared" si="3"/>
        <v>3516.1863636363632</v>
      </c>
    </row>
    <row r="50" spans="2:18">
      <c r="B50" s="182" t="s">
        <v>55</v>
      </c>
      <c r="C50" s="70">
        <v>57.3</v>
      </c>
      <c r="D50" s="48">
        <v>12.9</v>
      </c>
      <c r="E50" s="49">
        <v>178</v>
      </c>
      <c r="F50" s="49">
        <v>7</v>
      </c>
      <c r="G50" s="50">
        <v>285.89999999999998</v>
      </c>
      <c r="H50" s="50">
        <v>273.7</v>
      </c>
      <c r="I50" s="51">
        <v>440.9</v>
      </c>
      <c r="J50" s="135">
        <f t="shared" si="2"/>
        <v>4033.1522471910112</v>
      </c>
      <c r="K50" s="124">
        <v>57.1</v>
      </c>
      <c r="L50" s="26">
        <v>16.3</v>
      </c>
      <c r="M50" s="27">
        <v>173</v>
      </c>
      <c r="N50" s="27">
        <v>8</v>
      </c>
      <c r="O50" s="115">
        <v>246.3</v>
      </c>
      <c r="P50" s="115">
        <v>235.2</v>
      </c>
      <c r="Q50" s="116">
        <v>238</v>
      </c>
      <c r="R50" s="135">
        <f t="shared" si="3"/>
        <v>3356.7445086705206</v>
      </c>
    </row>
    <row r="51" spans="2:18">
      <c r="B51" s="182" t="s">
        <v>56</v>
      </c>
      <c r="C51" s="70">
        <v>61.7</v>
      </c>
      <c r="D51" s="48">
        <v>19.3</v>
      </c>
      <c r="E51" s="49">
        <v>173</v>
      </c>
      <c r="F51" s="49">
        <v>5</v>
      </c>
      <c r="G51" s="50">
        <v>319</v>
      </c>
      <c r="H51" s="50">
        <v>309.39999999999998</v>
      </c>
      <c r="I51" s="51">
        <v>437.8</v>
      </c>
      <c r="J51" s="135">
        <f t="shared" si="2"/>
        <v>4399.9329479768785</v>
      </c>
      <c r="K51" s="124">
        <v>61.6</v>
      </c>
      <c r="L51" s="26">
        <v>12.7</v>
      </c>
      <c r="M51" s="27">
        <v>174</v>
      </c>
      <c r="N51" s="27">
        <v>1</v>
      </c>
      <c r="O51" s="115">
        <v>258.5</v>
      </c>
      <c r="P51" s="115">
        <v>257.2</v>
      </c>
      <c r="Q51" s="116">
        <v>152.9</v>
      </c>
      <c r="R51" s="135">
        <f t="shared" si="3"/>
        <v>3277.0724137931034</v>
      </c>
    </row>
    <row r="52" spans="2:18" ht="19.5" thickBot="1">
      <c r="B52" s="184" t="s">
        <v>57</v>
      </c>
      <c r="C52" s="71">
        <v>67.2</v>
      </c>
      <c r="D52" s="64">
        <v>21.2</v>
      </c>
      <c r="E52" s="65">
        <v>165</v>
      </c>
      <c r="F52" s="65">
        <v>2</v>
      </c>
      <c r="G52" s="66">
        <v>285.89999999999998</v>
      </c>
      <c r="H52" s="66">
        <v>282.60000000000002</v>
      </c>
      <c r="I52" s="67">
        <v>207.3</v>
      </c>
      <c r="J52" s="136">
        <f t="shared" si="2"/>
        <v>3689.4818181818182</v>
      </c>
      <c r="K52" s="128">
        <v>67.099999999999994</v>
      </c>
      <c r="L52" s="32">
        <v>25.2</v>
      </c>
      <c r="M52" s="33">
        <v>178</v>
      </c>
      <c r="N52" s="33">
        <v>3</v>
      </c>
      <c r="O52" s="121">
        <v>253.6</v>
      </c>
      <c r="P52" s="121">
        <v>247.8</v>
      </c>
      <c r="Q52" s="122">
        <v>231.1</v>
      </c>
      <c r="R52" s="136">
        <f t="shared" si="3"/>
        <v>3336.9460674157299</v>
      </c>
    </row>
    <row r="53" spans="2:18">
      <c r="B53" s="179" t="s">
        <v>73</v>
      </c>
      <c r="C53" s="69">
        <v>46</v>
      </c>
      <c r="D53" s="59">
        <v>10.3</v>
      </c>
      <c r="E53" s="60">
        <v>164</v>
      </c>
      <c r="F53" s="60">
        <v>3</v>
      </c>
      <c r="G53" s="61">
        <v>296.5</v>
      </c>
      <c r="H53" s="61">
        <v>292.3</v>
      </c>
      <c r="I53" s="62">
        <v>457.4</v>
      </c>
      <c r="J53" s="134">
        <f t="shared" si="2"/>
        <v>4095.6042682926832</v>
      </c>
      <c r="K53" s="41">
        <v>45.1</v>
      </c>
      <c r="L53" s="42">
        <v>11</v>
      </c>
      <c r="M53" s="43">
        <v>161</v>
      </c>
      <c r="N53" s="43">
        <v>3</v>
      </c>
      <c r="O53" s="119">
        <v>181.2</v>
      </c>
      <c r="P53" s="119">
        <v>177.4</v>
      </c>
      <c r="Q53" s="120">
        <v>335.5</v>
      </c>
      <c r="R53" s="134">
        <f t="shared" si="3"/>
        <v>2559.4838509316764</v>
      </c>
    </row>
    <row r="54" spans="2:18">
      <c r="B54" s="182" t="s">
        <v>47</v>
      </c>
      <c r="C54" s="70" t="s">
        <v>58</v>
      </c>
      <c r="D54" s="48" t="s">
        <v>58</v>
      </c>
      <c r="E54" s="49" t="s">
        <v>58</v>
      </c>
      <c r="F54" s="49" t="s">
        <v>58</v>
      </c>
      <c r="G54" s="50" t="s">
        <v>58</v>
      </c>
      <c r="H54" s="50" t="s">
        <v>58</v>
      </c>
      <c r="I54" s="51" t="s">
        <v>58</v>
      </c>
      <c r="J54" s="97" t="s">
        <v>58</v>
      </c>
      <c r="K54" s="30" t="s">
        <v>58</v>
      </c>
      <c r="L54" s="26" t="s">
        <v>58</v>
      </c>
      <c r="M54" s="27" t="s">
        <v>58</v>
      </c>
      <c r="N54" s="27" t="s">
        <v>58</v>
      </c>
      <c r="O54" s="115" t="s">
        <v>58</v>
      </c>
      <c r="P54" s="115" t="s">
        <v>58</v>
      </c>
      <c r="Q54" s="116" t="s">
        <v>58</v>
      </c>
      <c r="R54" s="150" t="s">
        <v>58</v>
      </c>
    </row>
    <row r="55" spans="2:18">
      <c r="B55" s="182" t="s">
        <v>48</v>
      </c>
      <c r="C55" s="70">
        <v>22.9</v>
      </c>
      <c r="D55" s="48">
        <v>1.4</v>
      </c>
      <c r="E55" s="49">
        <v>181</v>
      </c>
      <c r="F55" s="49">
        <v>1</v>
      </c>
      <c r="G55" s="50">
        <v>187.4</v>
      </c>
      <c r="H55" s="50">
        <v>186.3</v>
      </c>
      <c r="I55" s="51">
        <v>64.599999999999994</v>
      </c>
      <c r="J55" s="135">
        <f t="shared" si="2"/>
        <v>2328.839226519337</v>
      </c>
      <c r="K55" s="30">
        <v>22.2</v>
      </c>
      <c r="L55" s="26">
        <v>0.9</v>
      </c>
      <c r="M55" s="27">
        <v>180</v>
      </c>
      <c r="N55" s="27">
        <v>9</v>
      </c>
      <c r="O55" s="115">
        <v>203.9</v>
      </c>
      <c r="P55" s="115">
        <v>192.7</v>
      </c>
      <c r="Q55" s="116">
        <v>17.8</v>
      </c>
      <c r="R55" s="135">
        <f t="shared" si="3"/>
        <v>2609.1250000000005</v>
      </c>
    </row>
    <row r="56" spans="2:18">
      <c r="B56" s="183" t="s">
        <v>49</v>
      </c>
      <c r="C56" s="70">
        <v>26.6</v>
      </c>
      <c r="D56" s="48">
        <v>3.8</v>
      </c>
      <c r="E56" s="49">
        <v>167</v>
      </c>
      <c r="F56" s="49">
        <v>3</v>
      </c>
      <c r="G56" s="50">
        <v>388.8</v>
      </c>
      <c r="H56" s="50">
        <v>384.4</v>
      </c>
      <c r="I56" s="51">
        <v>307.10000000000002</v>
      </c>
      <c r="J56" s="135">
        <f t="shared" si="2"/>
        <v>5076.2808383233541</v>
      </c>
      <c r="K56" s="30">
        <v>27.8</v>
      </c>
      <c r="L56" s="26">
        <v>4</v>
      </c>
      <c r="M56" s="27">
        <v>167</v>
      </c>
      <c r="N56" s="27">
        <v>2</v>
      </c>
      <c r="O56" s="115">
        <v>178.4</v>
      </c>
      <c r="P56" s="115">
        <v>175.3</v>
      </c>
      <c r="Q56" s="116">
        <v>61.2</v>
      </c>
      <c r="R56" s="135">
        <f t="shared" si="3"/>
        <v>2233.4910179640719</v>
      </c>
    </row>
    <row r="57" spans="2:18">
      <c r="B57" s="182" t="s">
        <v>50</v>
      </c>
      <c r="C57" s="70">
        <v>32.200000000000003</v>
      </c>
      <c r="D57" s="48">
        <v>8.6</v>
      </c>
      <c r="E57" s="49">
        <v>161</v>
      </c>
      <c r="F57" s="49">
        <v>3</v>
      </c>
      <c r="G57" s="50">
        <v>199.7</v>
      </c>
      <c r="H57" s="50">
        <v>196</v>
      </c>
      <c r="I57" s="51">
        <v>497.7</v>
      </c>
      <c r="J57" s="135">
        <f t="shared" si="2"/>
        <v>2948.8826086956515</v>
      </c>
      <c r="K57" s="30">
        <v>32.200000000000003</v>
      </c>
      <c r="L57" s="26">
        <v>3.8</v>
      </c>
      <c r="M57" s="27">
        <v>150</v>
      </c>
      <c r="N57" s="27">
        <v>2</v>
      </c>
      <c r="O57" s="115">
        <v>177.2</v>
      </c>
      <c r="P57" s="115">
        <v>173.5</v>
      </c>
      <c r="Q57" s="116">
        <v>193.1</v>
      </c>
      <c r="R57" s="135">
        <f t="shared" si="3"/>
        <v>2354.1999999999994</v>
      </c>
    </row>
    <row r="58" spans="2:18">
      <c r="B58" s="182" t="s">
        <v>51</v>
      </c>
      <c r="C58" s="70">
        <v>37.4</v>
      </c>
      <c r="D58" s="48">
        <v>9.1</v>
      </c>
      <c r="E58" s="49">
        <v>169</v>
      </c>
      <c r="F58" s="49">
        <v>3</v>
      </c>
      <c r="G58" s="50">
        <v>253.3</v>
      </c>
      <c r="H58" s="50">
        <v>248.3</v>
      </c>
      <c r="I58" s="51">
        <v>743.5</v>
      </c>
      <c r="J58" s="135">
        <f t="shared" si="2"/>
        <v>3849.2153846153851</v>
      </c>
      <c r="K58" s="30">
        <v>37.700000000000003</v>
      </c>
      <c r="L58" s="26">
        <v>11</v>
      </c>
      <c r="M58" s="27">
        <v>161</v>
      </c>
      <c r="N58" s="27">
        <v>3</v>
      </c>
      <c r="O58" s="115">
        <v>185.8</v>
      </c>
      <c r="P58" s="115">
        <v>180.8</v>
      </c>
      <c r="Q58" s="116">
        <v>454.5</v>
      </c>
      <c r="R58" s="135">
        <f t="shared" si="3"/>
        <v>2734.6341614906837</v>
      </c>
    </row>
    <row r="59" spans="2:18">
      <c r="B59" s="182" t="s">
        <v>52</v>
      </c>
      <c r="C59" s="70">
        <v>42.7</v>
      </c>
      <c r="D59" s="48">
        <v>10.5</v>
      </c>
      <c r="E59" s="49">
        <v>162</v>
      </c>
      <c r="F59" s="49">
        <v>2</v>
      </c>
      <c r="G59" s="50">
        <v>274.89999999999998</v>
      </c>
      <c r="H59" s="50">
        <v>272.3</v>
      </c>
      <c r="I59" s="51">
        <v>792.2</v>
      </c>
      <c r="J59" s="135">
        <f t="shared" si="2"/>
        <v>4141.4259259259261</v>
      </c>
      <c r="K59" s="30">
        <v>42.9</v>
      </c>
      <c r="L59" s="26">
        <v>9.9</v>
      </c>
      <c r="M59" s="27">
        <v>161</v>
      </c>
      <c r="N59" s="27">
        <v>4</v>
      </c>
      <c r="O59" s="115">
        <v>176.2</v>
      </c>
      <c r="P59" s="115">
        <v>170.6</v>
      </c>
      <c r="Q59" s="116">
        <v>348.3</v>
      </c>
      <c r="R59" s="135">
        <f t="shared" si="3"/>
        <v>2526.2776397515527</v>
      </c>
    </row>
    <row r="60" spans="2:18">
      <c r="B60" s="182" t="s">
        <v>53</v>
      </c>
      <c r="C60" s="70">
        <v>47</v>
      </c>
      <c r="D60" s="48">
        <v>9.4</v>
      </c>
      <c r="E60" s="49">
        <v>173</v>
      </c>
      <c r="F60" s="49">
        <v>16</v>
      </c>
      <c r="G60" s="50">
        <v>397.6</v>
      </c>
      <c r="H60" s="50">
        <v>379.4</v>
      </c>
      <c r="I60" s="51">
        <v>576.29999999999995</v>
      </c>
      <c r="J60" s="135">
        <f t="shared" si="2"/>
        <v>5873.8352601156075</v>
      </c>
      <c r="K60" s="30">
        <v>48.1</v>
      </c>
      <c r="L60" s="26">
        <v>9.8000000000000007</v>
      </c>
      <c r="M60" s="27">
        <v>157</v>
      </c>
      <c r="N60" s="27">
        <v>5</v>
      </c>
      <c r="O60" s="115">
        <v>168.2</v>
      </c>
      <c r="P60" s="115">
        <v>162</v>
      </c>
      <c r="Q60" s="116">
        <v>399.2</v>
      </c>
      <c r="R60" s="135">
        <f t="shared" si="3"/>
        <v>2494.9885350318473</v>
      </c>
    </row>
    <row r="61" spans="2:18">
      <c r="B61" s="182" t="s">
        <v>54</v>
      </c>
      <c r="C61" s="70">
        <v>52.7</v>
      </c>
      <c r="D61" s="48">
        <v>10.6</v>
      </c>
      <c r="E61" s="49">
        <v>158</v>
      </c>
      <c r="F61" s="49">
        <v>2</v>
      </c>
      <c r="G61" s="50">
        <v>323.10000000000002</v>
      </c>
      <c r="H61" s="50">
        <v>320.39999999999998</v>
      </c>
      <c r="I61" s="51">
        <v>235.1</v>
      </c>
      <c r="J61" s="135">
        <f t="shared" si="2"/>
        <v>4173.1354430379752</v>
      </c>
      <c r="K61" s="30">
        <v>51.8</v>
      </c>
      <c r="L61" s="26">
        <v>10.4</v>
      </c>
      <c r="M61" s="27">
        <v>167</v>
      </c>
      <c r="N61" s="27">
        <v>2</v>
      </c>
      <c r="O61" s="115">
        <v>180.5</v>
      </c>
      <c r="P61" s="115">
        <v>177.1</v>
      </c>
      <c r="Q61" s="116">
        <v>349.2</v>
      </c>
      <c r="R61" s="135">
        <f t="shared" si="3"/>
        <v>2547.014371257485</v>
      </c>
    </row>
    <row r="62" spans="2:18">
      <c r="B62" s="182" t="s">
        <v>55</v>
      </c>
      <c r="C62" s="70">
        <v>57.4</v>
      </c>
      <c r="D62" s="48">
        <v>12</v>
      </c>
      <c r="E62" s="49">
        <v>161</v>
      </c>
      <c r="F62" s="49">
        <v>2</v>
      </c>
      <c r="G62" s="50">
        <v>381.3</v>
      </c>
      <c r="H62" s="50">
        <v>377.9</v>
      </c>
      <c r="I62" s="51">
        <v>820.3</v>
      </c>
      <c r="J62" s="135">
        <f t="shared" si="2"/>
        <v>5466.3161490683233</v>
      </c>
      <c r="K62" s="30">
        <v>57</v>
      </c>
      <c r="L62" s="26">
        <v>12</v>
      </c>
      <c r="M62" s="27">
        <v>162</v>
      </c>
      <c r="N62" s="27">
        <v>1</v>
      </c>
      <c r="O62" s="115">
        <v>177.4</v>
      </c>
      <c r="P62" s="115">
        <v>175.7</v>
      </c>
      <c r="Q62" s="116">
        <v>408.2</v>
      </c>
      <c r="R62" s="135">
        <f t="shared" si="3"/>
        <v>2553.2685185185187</v>
      </c>
    </row>
    <row r="63" spans="2:18">
      <c r="B63" s="182" t="s">
        <v>56</v>
      </c>
      <c r="C63" s="70">
        <v>62.3</v>
      </c>
      <c r="D63" s="48">
        <v>18.399999999999999</v>
      </c>
      <c r="E63" s="49">
        <v>174</v>
      </c>
      <c r="F63" s="49">
        <v>1</v>
      </c>
      <c r="G63" s="50">
        <v>188.3</v>
      </c>
      <c r="H63" s="50">
        <v>186.5</v>
      </c>
      <c r="I63" s="51">
        <v>54.7</v>
      </c>
      <c r="J63" s="135">
        <f t="shared" si="2"/>
        <v>2330.3775862068969</v>
      </c>
      <c r="K63" s="30">
        <v>63.6</v>
      </c>
      <c r="L63" s="26">
        <v>24.9</v>
      </c>
      <c r="M63" s="27">
        <v>163</v>
      </c>
      <c r="N63" s="27">
        <v>0</v>
      </c>
      <c r="O63" s="115">
        <v>245.4</v>
      </c>
      <c r="P63" s="115">
        <v>245.2</v>
      </c>
      <c r="Q63" s="116">
        <v>520.4</v>
      </c>
      <c r="R63" s="135">
        <f t="shared" si="3"/>
        <v>3465.2000000000003</v>
      </c>
    </row>
    <row r="64" spans="2:18" ht="19.5" thickBot="1">
      <c r="B64" s="184" t="s">
        <v>57</v>
      </c>
      <c r="C64" s="71">
        <v>66.099999999999994</v>
      </c>
      <c r="D64" s="64">
        <v>31</v>
      </c>
      <c r="E64" s="65">
        <v>172</v>
      </c>
      <c r="F64" s="65">
        <v>0</v>
      </c>
      <c r="G64" s="66">
        <v>332</v>
      </c>
      <c r="H64" s="66">
        <v>331.9</v>
      </c>
      <c r="I64" s="67">
        <v>19.3</v>
      </c>
      <c r="J64" s="136">
        <f t="shared" si="2"/>
        <v>4003.3</v>
      </c>
      <c r="K64" s="31">
        <v>67.3</v>
      </c>
      <c r="L64" s="32">
        <v>31.1</v>
      </c>
      <c r="M64" s="33">
        <v>164</v>
      </c>
      <c r="N64" s="33">
        <v>0</v>
      </c>
      <c r="O64" s="121">
        <v>186.3</v>
      </c>
      <c r="P64" s="121">
        <v>186.3</v>
      </c>
      <c r="Q64" s="122">
        <v>588.79999999999995</v>
      </c>
      <c r="R64" s="136">
        <f t="shared" si="3"/>
        <v>2824.4000000000005</v>
      </c>
    </row>
    <row r="65" spans="3:18">
      <c r="C65" s="1"/>
      <c r="D65" s="1"/>
      <c r="E65" s="2"/>
      <c r="F65" s="2"/>
      <c r="G65" s="113"/>
      <c r="H65" s="113"/>
      <c r="I65" s="114"/>
      <c r="J65" s="12"/>
      <c r="K65" s="8"/>
      <c r="L65" s="8"/>
      <c r="M65" s="9"/>
      <c r="N65" s="9"/>
      <c r="O65" s="10"/>
      <c r="P65" s="10"/>
      <c r="Q65" s="11"/>
      <c r="R65" s="12"/>
    </row>
    <row r="66" spans="3:18">
      <c r="C66" s="8"/>
      <c r="D66" s="8"/>
      <c r="E66" s="9"/>
      <c r="F66" s="9"/>
      <c r="G66" s="10"/>
      <c r="H66" s="10"/>
      <c r="I66" s="11"/>
      <c r="J66" s="12"/>
      <c r="K66" s="8"/>
      <c r="L66" s="8"/>
      <c r="M66" s="9"/>
      <c r="N66" s="9"/>
      <c r="O66" s="10"/>
      <c r="P66" s="10"/>
      <c r="Q66" s="11"/>
      <c r="R66" s="12"/>
    </row>
    <row r="67" spans="3:18">
      <c r="C67" s="8"/>
      <c r="D67" s="8"/>
      <c r="E67" s="9"/>
      <c r="F67" s="9"/>
      <c r="G67" s="10"/>
      <c r="H67" s="10"/>
      <c r="I67" s="11"/>
      <c r="J67" s="12"/>
      <c r="K67" s="8"/>
      <c r="L67" s="8"/>
      <c r="M67" s="9"/>
      <c r="N67" s="9"/>
      <c r="O67" s="10"/>
      <c r="P67" s="10"/>
      <c r="Q67" s="11"/>
      <c r="R67" s="12"/>
    </row>
    <row r="68" spans="3:18">
      <c r="C68" s="8"/>
      <c r="D68" s="8"/>
      <c r="E68" s="9"/>
      <c r="F68" s="9"/>
      <c r="G68" s="10"/>
      <c r="H68" s="10"/>
      <c r="I68" s="11"/>
      <c r="J68" s="12"/>
      <c r="K68" s="8"/>
      <c r="L68" s="8"/>
      <c r="M68" s="9"/>
      <c r="N68" s="9"/>
      <c r="O68" s="10"/>
      <c r="P68" s="10"/>
      <c r="Q68" s="11"/>
      <c r="R68" s="12"/>
    </row>
    <row r="69" spans="3:18">
      <c r="C69" s="8"/>
      <c r="D69" s="8"/>
      <c r="E69" s="9"/>
      <c r="F69" s="9"/>
      <c r="G69" s="10"/>
      <c r="H69" s="10"/>
      <c r="I69" s="11"/>
      <c r="J69" s="12"/>
      <c r="K69" s="8"/>
      <c r="L69" s="8"/>
      <c r="M69" s="9"/>
      <c r="N69" s="9"/>
      <c r="O69" s="10"/>
      <c r="P69" s="10"/>
      <c r="Q69" s="11"/>
      <c r="R69" s="12"/>
    </row>
    <row r="70" spans="3:18">
      <c r="C70" s="8"/>
      <c r="D70" s="8"/>
      <c r="E70" s="9"/>
      <c r="F70" s="9"/>
      <c r="G70" s="10"/>
      <c r="H70" s="10"/>
      <c r="I70" s="11"/>
      <c r="J70" s="12"/>
      <c r="K70" s="8"/>
      <c r="L70" s="8"/>
      <c r="M70" s="9"/>
      <c r="N70" s="9"/>
      <c r="O70" s="10"/>
      <c r="P70" s="10"/>
      <c r="Q70" s="11"/>
      <c r="R70" s="12"/>
    </row>
    <row r="71" spans="3:18">
      <c r="C71" s="8"/>
      <c r="D71" s="8"/>
      <c r="E71" s="9"/>
      <c r="F71" s="9"/>
      <c r="G71" s="10"/>
      <c r="H71" s="10"/>
      <c r="I71" s="11"/>
      <c r="J71" s="12"/>
      <c r="K71" s="8"/>
      <c r="L71" s="8"/>
      <c r="M71" s="9"/>
      <c r="N71" s="9"/>
      <c r="O71" s="10"/>
      <c r="P71" s="10"/>
      <c r="Q71" s="11"/>
      <c r="R71" s="12"/>
    </row>
    <row r="72" spans="3:18">
      <c r="C72" s="8"/>
      <c r="D72" s="8"/>
      <c r="E72" s="9"/>
      <c r="F72" s="9"/>
      <c r="G72" s="10"/>
      <c r="H72" s="10"/>
      <c r="I72" s="11"/>
      <c r="J72" s="12"/>
      <c r="K72" s="8"/>
      <c r="L72" s="8"/>
      <c r="M72" s="9"/>
      <c r="N72" s="9"/>
      <c r="O72" s="10"/>
      <c r="P72" s="10"/>
      <c r="Q72" s="11"/>
      <c r="R72" s="12"/>
    </row>
    <row r="73" spans="3:18">
      <c r="C73" s="8"/>
      <c r="D73" s="8"/>
      <c r="E73" s="9"/>
      <c r="F73" s="9"/>
      <c r="G73" s="10"/>
      <c r="H73" s="10"/>
      <c r="I73" s="11"/>
      <c r="J73" s="12"/>
      <c r="K73" s="8"/>
      <c r="L73" s="8"/>
      <c r="M73" s="9"/>
      <c r="N73" s="9"/>
      <c r="O73" s="10"/>
      <c r="P73" s="10"/>
      <c r="Q73" s="11"/>
      <c r="R73" s="12"/>
    </row>
    <row r="74" spans="3:18">
      <c r="C74" s="8"/>
      <c r="D74" s="8"/>
      <c r="E74" s="9"/>
      <c r="F74" s="9"/>
      <c r="G74" s="10"/>
      <c r="H74" s="10"/>
      <c r="I74" s="11"/>
      <c r="J74" s="12"/>
      <c r="K74" s="8"/>
      <c r="L74" s="8"/>
      <c r="M74" s="9"/>
      <c r="N74" s="9"/>
      <c r="O74" s="10"/>
      <c r="P74" s="10"/>
      <c r="Q74" s="11"/>
      <c r="R74" s="12"/>
    </row>
    <row r="75" spans="3:18">
      <c r="C75" s="8"/>
      <c r="D75" s="8"/>
      <c r="E75" s="9"/>
      <c r="F75" s="9"/>
      <c r="G75" s="10"/>
      <c r="H75" s="10"/>
      <c r="I75" s="11"/>
      <c r="J75" s="12"/>
      <c r="K75" s="8"/>
      <c r="L75" s="8"/>
      <c r="M75" s="9"/>
      <c r="N75" s="9"/>
      <c r="O75" s="10"/>
      <c r="P75" s="10"/>
      <c r="Q75" s="11"/>
      <c r="R75" s="12"/>
    </row>
    <row r="76" spans="3:18">
      <c r="C76" s="8"/>
      <c r="D76" s="8"/>
      <c r="E76" s="9"/>
      <c r="F76" s="9"/>
      <c r="G76" s="10"/>
      <c r="H76" s="10"/>
      <c r="I76" s="11"/>
      <c r="J76" s="12"/>
      <c r="K76" s="8"/>
      <c r="L76" s="8"/>
      <c r="M76" s="9"/>
      <c r="N76" s="9"/>
      <c r="O76" s="10"/>
      <c r="P76" s="10"/>
      <c r="Q76" s="11"/>
      <c r="R76" s="12"/>
    </row>
    <row r="77" spans="3:18">
      <c r="C77" s="8"/>
      <c r="D77" s="8"/>
      <c r="E77" s="9"/>
      <c r="F77" s="9"/>
      <c r="G77" s="10"/>
      <c r="H77" s="10"/>
      <c r="I77" s="11"/>
      <c r="J77" s="12"/>
      <c r="K77" s="8"/>
      <c r="L77" s="8"/>
      <c r="M77" s="9"/>
      <c r="N77" s="9"/>
      <c r="O77" s="10"/>
      <c r="P77" s="10"/>
      <c r="Q77" s="11"/>
      <c r="R77" s="12"/>
    </row>
    <row r="78" spans="3:18">
      <c r="C78" s="8"/>
      <c r="D78" s="8"/>
      <c r="E78" s="9"/>
      <c r="F78" s="9"/>
      <c r="G78" s="10"/>
      <c r="H78" s="10"/>
      <c r="I78" s="11"/>
      <c r="J78" s="12"/>
      <c r="K78" s="8"/>
      <c r="L78" s="8"/>
      <c r="M78" s="9"/>
      <c r="N78" s="9"/>
      <c r="O78" s="10"/>
      <c r="P78" s="10"/>
      <c r="Q78" s="11"/>
      <c r="R78" s="12"/>
    </row>
    <row r="79" spans="3:18">
      <c r="C79" s="8"/>
      <c r="D79" s="8"/>
      <c r="E79" s="9"/>
      <c r="F79" s="9"/>
      <c r="G79" s="10"/>
      <c r="H79" s="10"/>
      <c r="I79" s="11"/>
      <c r="J79" s="12"/>
      <c r="K79" s="8"/>
      <c r="L79" s="8"/>
      <c r="M79" s="9"/>
      <c r="N79" s="9"/>
      <c r="O79" s="10"/>
      <c r="P79" s="10"/>
      <c r="Q79" s="11"/>
      <c r="R79" s="12"/>
    </row>
    <row r="80" spans="3:18">
      <c r="C80" s="8"/>
      <c r="D80" s="8"/>
      <c r="E80" s="9"/>
      <c r="F80" s="9"/>
      <c r="G80" s="10"/>
      <c r="H80" s="10"/>
      <c r="I80" s="11"/>
      <c r="J80" s="12"/>
      <c r="K80" s="8"/>
      <c r="L80" s="8"/>
      <c r="M80" s="9"/>
      <c r="N80" s="9"/>
      <c r="O80" s="10"/>
      <c r="P80" s="10"/>
      <c r="Q80" s="11"/>
      <c r="R80" s="12"/>
    </row>
    <row r="81" spans="3:18">
      <c r="C81" s="8"/>
      <c r="D81" s="8"/>
      <c r="E81" s="9"/>
      <c r="F81" s="9"/>
      <c r="G81" s="10"/>
      <c r="H81" s="10"/>
      <c r="I81" s="11"/>
      <c r="J81" s="12"/>
      <c r="K81" s="8"/>
      <c r="L81" s="8"/>
      <c r="M81" s="9"/>
      <c r="N81" s="9"/>
      <c r="O81" s="10"/>
      <c r="P81" s="10"/>
      <c r="Q81" s="11"/>
      <c r="R81" s="12"/>
    </row>
    <row r="82" spans="3:18">
      <c r="C82" s="8"/>
      <c r="D82" s="8"/>
      <c r="E82" s="9"/>
      <c r="F82" s="9"/>
      <c r="G82" s="10"/>
      <c r="H82" s="10"/>
      <c r="I82" s="11"/>
      <c r="J82" s="12"/>
      <c r="K82" s="8"/>
      <c r="L82" s="8"/>
      <c r="M82" s="9"/>
      <c r="N82" s="9"/>
      <c r="O82" s="10"/>
      <c r="P82" s="10"/>
      <c r="Q82" s="11"/>
      <c r="R82" s="12"/>
    </row>
    <row r="83" spans="3:18">
      <c r="C83" s="8"/>
      <c r="D83" s="8"/>
      <c r="E83" s="9"/>
      <c r="F83" s="9"/>
      <c r="G83" s="10"/>
      <c r="H83" s="10"/>
      <c r="I83" s="11"/>
      <c r="J83" s="12"/>
      <c r="K83" s="8"/>
      <c r="L83" s="8"/>
      <c r="M83" s="9"/>
      <c r="N83" s="9"/>
      <c r="O83" s="10"/>
      <c r="P83" s="10"/>
      <c r="Q83" s="11"/>
      <c r="R83" s="12"/>
    </row>
    <row r="84" spans="3:18">
      <c r="C84" s="8"/>
      <c r="D84" s="8"/>
      <c r="E84" s="9"/>
      <c r="F84" s="9"/>
      <c r="G84" s="10"/>
      <c r="H84" s="10"/>
      <c r="I84" s="11"/>
      <c r="J84" s="12"/>
      <c r="K84" s="8"/>
      <c r="L84" s="8"/>
      <c r="M84" s="9"/>
      <c r="N84" s="9"/>
      <c r="O84" s="10"/>
      <c r="P84" s="10"/>
      <c r="Q84" s="11"/>
      <c r="R84" s="12"/>
    </row>
    <row r="85" spans="3:18">
      <c r="C85" s="8"/>
      <c r="D85" s="8"/>
      <c r="E85" s="9"/>
      <c r="F85" s="9"/>
      <c r="G85" s="10"/>
      <c r="H85" s="10"/>
      <c r="I85" s="11"/>
      <c r="J85" s="12"/>
      <c r="K85" s="8"/>
      <c r="L85" s="8"/>
      <c r="M85" s="9"/>
      <c r="N85" s="9"/>
      <c r="O85" s="10"/>
      <c r="P85" s="10"/>
      <c r="Q85" s="11"/>
      <c r="R85" s="12"/>
    </row>
    <row r="86" spans="3:18">
      <c r="C86" s="8"/>
      <c r="D86" s="8"/>
      <c r="E86" s="9"/>
      <c r="F86" s="9"/>
      <c r="G86" s="10"/>
      <c r="H86" s="10"/>
      <c r="I86" s="11"/>
      <c r="J86" s="12"/>
      <c r="K86" s="8"/>
      <c r="L86" s="8"/>
      <c r="M86" s="9"/>
      <c r="N86" s="9"/>
      <c r="O86" s="10"/>
      <c r="P86" s="10"/>
      <c r="Q86" s="11"/>
      <c r="R86" s="12"/>
    </row>
    <row r="87" spans="3:18">
      <c r="C87" s="8"/>
      <c r="D87" s="8"/>
      <c r="E87" s="9"/>
      <c r="F87" s="9"/>
      <c r="G87" s="10"/>
      <c r="H87" s="10"/>
      <c r="I87" s="11"/>
      <c r="J87" s="12"/>
      <c r="K87" s="8"/>
      <c r="L87" s="8"/>
      <c r="M87" s="9"/>
      <c r="N87" s="9"/>
      <c r="O87" s="10"/>
      <c r="P87" s="10"/>
      <c r="Q87" s="11"/>
      <c r="R87" s="12"/>
    </row>
    <row r="88" spans="3:18">
      <c r="C88" s="8"/>
      <c r="D88" s="8"/>
      <c r="E88" s="9"/>
      <c r="F88" s="9"/>
      <c r="G88" s="10"/>
      <c r="H88" s="10"/>
      <c r="I88" s="11"/>
      <c r="J88" s="12"/>
      <c r="K88" s="8"/>
      <c r="L88" s="8"/>
      <c r="M88" s="9"/>
      <c r="N88" s="9"/>
      <c r="O88" s="10"/>
      <c r="P88" s="10"/>
      <c r="Q88" s="11"/>
      <c r="R88" s="12"/>
    </row>
    <row r="89" spans="3:18">
      <c r="C89" s="8"/>
      <c r="D89" s="8"/>
      <c r="E89" s="9"/>
      <c r="F89" s="9"/>
      <c r="G89" s="10"/>
      <c r="H89" s="10"/>
      <c r="I89" s="11"/>
      <c r="J89" s="12"/>
      <c r="K89" s="8"/>
      <c r="L89" s="8"/>
      <c r="M89" s="9"/>
      <c r="N89" s="9"/>
      <c r="O89" s="10"/>
      <c r="P89" s="10"/>
      <c r="Q89" s="11"/>
      <c r="R89" s="12"/>
    </row>
    <row r="90" spans="3:18">
      <c r="C90" s="8"/>
      <c r="D90" s="8"/>
      <c r="E90" s="9"/>
      <c r="F90" s="9"/>
      <c r="G90" s="10"/>
      <c r="H90" s="10"/>
      <c r="I90" s="11"/>
      <c r="J90" s="12"/>
      <c r="K90" s="8"/>
      <c r="L90" s="8"/>
      <c r="M90" s="9"/>
      <c r="N90" s="9"/>
      <c r="O90" s="10"/>
      <c r="P90" s="10"/>
      <c r="Q90" s="11"/>
      <c r="R90" s="12"/>
    </row>
    <row r="91" spans="3:18">
      <c r="C91" s="8"/>
      <c r="D91" s="8"/>
      <c r="E91" s="9"/>
      <c r="F91" s="9"/>
      <c r="G91" s="10"/>
      <c r="H91" s="10"/>
      <c r="I91" s="11"/>
      <c r="J91" s="12"/>
      <c r="K91" s="8"/>
      <c r="L91" s="8"/>
      <c r="M91" s="9"/>
      <c r="N91" s="9"/>
      <c r="O91" s="10"/>
      <c r="P91" s="10"/>
      <c r="Q91" s="11"/>
      <c r="R91" s="12"/>
    </row>
    <row r="92" spans="3:18">
      <c r="C92" s="8"/>
      <c r="D92" s="8"/>
      <c r="E92" s="9"/>
      <c r="F92" s="9"/>
      <c r="G92" s="10"/>
      <c r="H92" s="10"/>
      <c r="I92" s="11"/>
      <c r="J92" s="12"/>
      <c r="K92" s="8"/>
      <c r="L92" s="8"/>
      <c r="M92" s="9"/>
      <c r="N92" s="9"/>
      <c r="O92" s="10"/>
      <c r="P92" s="10"/>
      <c r="Q92" s="11"/>
      <c r="R92" s="12"/>
    </row>
    <row r="93" spans="3:18">
      <c r="C93" s="8"/>
      <c r="D93" s="8"/>
      <c r="E93" s="9"/>
      <c r="F93" s="9"/>
      <c r="G93" s="10"/>
      <c r="H93" s="10"/>
      <c r="I93" s="11"/>
      <c r="J93" s="12"/>
      <c r="K93" s="8"/>
      <c r="L93" s="8"/>
      <c r="M93" s="9"/>
      <c r="N93" s="9"/>
      <c r="O93" s="10"/>
      <c r="P93" s="10"/>
      <c r="Q93" s="11"/>
      <c r="R93" s="12"/>
    </row>
    <row r="94" spans="3:18">
      <c r="C94" s="8"/>
      <c r="D94" s="8"/>
      <c r="E94" s="9"/>
      <c r="F94" s="9"/>
      <c r="G94" s="10"/>
      <c r="H94" s="10"/>
      <c r="I94" s="11"/>
      <c r="J94" s="12"/>
      <c r="K94" s="8"/>
      <c r="L94" s="8"/>
      <c r="M94" s="9"/>
      <c r="N94" s="9"/>
      <c r="O94" s="10"/>
      <c r="P94" s="10"/>
      <c r="Q94" s="11"/>
      <c r="R94" s="12"/>
    </row>
    <row r="95" spans="3:18">
      <c r="C95" s="8"/>
      <c r="D95" s="8"/>
      <c r="E95" s="9"/>
      <c r="F95" s="9"/>
      <c r="G95" s="10"/>
      <c r="H95" s="10"/>
      <c r="I95" s="11"/>
      <c r="J95" s="12"/>
      <c r="K95" s="8"/>
      <c r="L95" s="8"/>
      <c r="M95" s="9"/>
      <c r="N95" s="9"/>
      <c r="O95" s="10"/>
      <c r="P95" s="10"/>
      <c r="Q95" s="11"/>
      <c r="R95" s="12"/>
    </row>
    <row r="96" spans="3:18">
      <c r="C96" s="8"/>
      <c r="D96" s="8"/>
      <c r="E96" s="9"/>
      <c r="F96" s="9"/>
      <c r="G96" s="10"/>
      <c r="H96" s="10"/>
      <c r="I96" s="11"/>
      <c r="J96" s="12"/>
      <c r="K96" s="8"/>
      <c r="L96" s="8"/>
      <c r="M96" s="9"/>
      <c r="N96" s="9"/>
      <c r="O96" s="10"/>
      <c r="P96" s="10"/>
      <c r="Q96" s="11"/>
      <c r="R96" s="12"/>
    </row>
    <row r="97" spans="3:18">
      <c r="C97" s="8"/>
      <c r="D97" s="8"/>
      <c r="E97" s="9"/>
      <c r="F97" s="9"/>
      <c r="G97" s="10"/>
      <c r="H97" s="10"/>
      <c r="I97" s="11"/>
      <c r="J97" s="12"/>
      <c r="K97" s="8"/>
      <c r="L97" s="8"/>
      <c r="M97" s="9"/>
      <c r="N97" s="9"/>
      <c r="O97" s="10"/>
      <c r="P97" s="10"/>
      <c r="Q97" s="11"/>
      <c r="R97" s="12"/>
    </row>
    <row r="98" spans="3:18">
      <c r="C98" s="8"/>
      <c r="D98" s="8"/>
      <c r="E98" s="9"/>
      <c r="F98" s="9"/>
      <c r="G98" s="10"/>
      <c r="H98" s="10"/>
      <c r="I98" s="11"/>
      <c r="J98" s="12"/>
      <c r="K98" s="8"/>
      <c r="L98" s="8"/>
      <c r="M98" s="9"/>
      <c r="N98" s="9"/>
      <c r="O98" s="10"/>
      <c r="P98" s="10"/>
      <c r="Q98" s="11"/>
      <c r="R98" s="12"/>
    </row>
    <row r="99" spans="3:18">
      <c r="C99" s="8"/>
      <c r="D99" s="8"/>
      <c r="E99" s="9"/>
      <c r="F99" s="9"/>
      <c r="G99" s="10"/>
      <c r="H99" s="10"/>
      <c r="I99" s="11"/>
      <c r="J99" s="12"/>
      <c r="K99" s="8"/>
      <c r="L99" s="8"/>
      <c r="M99" s="9"/>
      <c r="N99" s="9"/>
      <c r="O99" s="10"/>
      <c r="P99" s="10"/>
      <c r="Q99" s="11"/>
      <c r="R99" s="12"/>
    </row>
    <row r="100" spans="3:18">
      <c r="C100" s="8"/>
      <c r="D100" s="8"/>
      <c r="E100" s="9"/>
      <c r="F100" s="9"/>
      <c r="G100" s="10"/>
      <c r="H100" s="10"/>
      <c r="I100" s="11"/>
      <c r="J100" s="12"/>
      <c r="K100" s="8"/>
      <c r="L100" s="8"/>
      <c r="M100" s="9"/>
      <c r="N100" s="9"/>
      <c r="O100" s="10"/>
      <c r="P100" s="10"/>
      <c r="Q100" s="11"/>
      <c r="R100" s="12"/>
    </row>
    <row r="101" spans="3:18">
      <c r="C101" s="8"/>
      <c r="D101" s="8"/>
      <c r="E101" s="9"/>
      <c r="F101" s="9"/>
      <c r="G101" s="10"/>
      <c r="H101" s="10"/>
      <c r="I101" s="11"/>
      <c r="J101" s="12"/>
      <c r="K101" s="8"/>
      <c r="L101" s="8"/>
      <c r="M101" s="9"/>
      <c r="N101" s="9"/>
      <c r="O101" s="10"/>
      <c r="P101" s="10"/>
      <c r="Q101" s="11"/>
      <c r="R101" s="12"/>
    </row>
    <row r="102" spans="3:18">
      <c r="C102" s="8"/>
      <c r="D102" s="8"/>
      <c r="E102" s="9"/>
      <c r="F102" s="9"/>
      <c r="G102" s="10"/>
      <c r="H102" s="10"/>
      <c r="I102" s="11"/>
      <c r="J102" s="12"/>
      <c r="K102" s="8"/>
      <c r="L102" s="8"/>
      <c r="M102" s="9"/>
      <c r="N102" s="9"/>
      <c r="O102" s="10"/>
      <c r="P102" s="10"/>
      <c r="Q102" s="11"/>
      <c r="R102" s="12"/>
    </row>
    <row r="103" spans="3:18">
      <c r="C103" s="8"/>
      <c r="D103" s="8"/>
      <c r="E103" s="9"/>
      <c r="F103" s="9"/>
      <c r="G103" s="10"/>
      <c r="H103" s="10"/>
      <c r="I103" s="11"/>
      <c r="J103" s="12"/>
      <c r="K103" s="8"/>
      <c r="L103" s="8"/>
      <c r="M103" s="9"/>
      <c r="N103" s="9"/>
      <c r="O103" s="10"/>
      <c r="P103" s="10"/>
      <c r="Q103" s="11"/>
      <c r="R103" s="12"/>
    </row>
    <row r="104" spans="3:18">
      <c r="C104" s="8"/>
      <c r="D104" s="8"/>
      <c r="E104" s="9"/>
      <c r="F104" s="9"/>
      <c r="G104" s="10"/>
      <c r="H104" s="10"/>
      <c r="I104" s="11"/>
      <c r="J104" s="12"/>
      <c r="K104" s="8"/>
      <c r="L104" s="8"/>
      <c r="M104" s="9"/>
      <c r="N104" s="9"/>
      <c r="O104" s="10"/>
      <c r="P104" s="10"/>
      <c r="Q104" s="11"/>
      <c r="R104" s="12"/>
    </row>
    <row r="105" spans="3:18">
      <c r="C105" s="8"/>
      <c r="D105" s="8"/>
      <c r="E105" s="9"/>
      <c r="F105" s="9"/>
      <c r="G105" s="10"/>
      <c r="H105" s="10"/>
      <c r="I105" s="11"/>
      <c r="J105" s="12"/>
      <c r="K105" s="8"/>
      <c r="L105" s="8"/>
      <c r="M105" s="9"/>
      <c r="N105" s="9"/>
      <c r="O105" s="10"/>
      <c r="P105" s="10"/>
      <c r="Q105" s="11"/>
      <c r="R105" s="12"/>
    </row>
    <row r="106" spans="3:18">
      <c r="C106" s="8"/>
      <c r="D106" s="8"/>
      <c r="E106" s="9"/>
      <c r="F106" s="9"/>
      <c r="G106" s="10"/>
      <c r="H106" s="10"/>
      <c r="I106" s="11"/>
      <c r="J106" s="12"/>
      <c r="K106" s="8"/>
      <c r="L106" s="8"/>
      <c r="M106" s="9"/>
      <c r="N106" s="9"/>
      <c r="O106" s="10"/>
      <c r="P106" s="10"/>
      <c r="Q106" s="11"/>
      <c r="R106" s="12"/>
    </row>
    <row r="107" spans="3:18">
      <c r="C107" s="8"/>
      <c r="D107" s="8"/>
      <c r="E107" s="9"/>
      <c r="F107" s="9"/>
      <c r="G107" s="10"/>
      <c r="H107" s="10"/>
      <c r="I107" s="11"/>
      <c r="J107" s="12"/>
      <c r="K107" s="8"/>
      <c r="L107" s="8"/>
      <c r="M107" s="9"/>
      <c r="N107" s="9"/>
      <c r="O107" s="10"/>
      <c r="P107" s="10"/>
      <c r="Q107" s="11"/>
      <c r="R107" s="12"/>
    </row>
    <row r="108" spans="3:18">
      <c r="C108" s="8"/>
      <c r="D108" s="8"/>
      <c r="E108" s="9"/>
      <c r="F108" s="9"/>
      <c r="G108" s="10"/>
      <c r="H108" s="10"/>
      <c r="I108" s="11"/>
      <c r="J108" s="12"/>
      <c r="K108" s="8"/>
      <c r="L108" s="8"/>
      <c r="M108" s="9"/>
      <c r="N108" s="9"/>
      <c r="O108" s="10"/>
      <c r="P108" s="10"/>
      <c r="Q108" s="11"/>
      <c r="R108" s="12"/>
    </row>
    <row r="109" spans="3:18">
      <c r="C109" s="8"/>
      <c r="D109" s="8"/>
      <c r="E109" s="9"/>
      <c r="F109" s="9"/>
      <c r="G109" s="10"/>
      <c r="H109" s="10"/>
      <c r="I109" s="11"/>
      <c r="J109" s="12"/>
      <c r="K109" s="8"/>
      <c r="L109" s="8"/>
      <c r="M109" s="9"/>
      <c r="N109" s="9"/>
      <c r="O109" s="10"/>
      <c r="P109" s="10"/>
      <c r="Q109" s="11"/>
      <c r="R109" s="12"/>
    </row>
    <row r="110" spans="3:18">
      <c r="C110" s="8"/>
      <c r="D110" s="8"/>
      <c r="E110" s="9"/>
      <c r="F110" s="9"/>
      <c r="G110" s="10"/>
      <c r="H110" s="10"/>
      <c r="I110" s="11"/>
      <c r="J110" s="12"/>
      <c r="K110" s="8"/>
      <c r="L110" s="8"/>
      <c r="M110" s="9"/>
      <c r="N110" s="9"/>
      <c r="O110" s="10"/>
      <c r="P110" s="10"/>
      <c r="Q110" s="11"/>
      <c r="R110" s="12"/>
    </row>
    <row r="111" spans="3:18">
      <c r="C111" s="8"/>
      <c r="D111" s="8"/>
      <c r="E111" s="9"/>
      <c r="F111" s="9"/>
      <c r="G111" s="10"/>
      <c r="H111" s="10"/>
      <c r="I111" s="11"/>
      <c r="J111" s="12"/>
      <c r="K111" s="8"/>
      <c r="L111" s="8"/>
      <c r="M111" s="9"/>
      <c r="N111" s="9"/>
      <c r="O111" s="10"/>
      <c r="P111" s="10"/>
      <c r="Q111" s="11"/>
      <c r="R111" s="12"/>
    </row>
    <row r="112" spans="3:18">
      <c r="C112" s="8"/>
      <c r="D112" s="8"/>
      <c r="E112" s="9"/>
      <c r="F112" s="9"/>
      <c r="G112" s="10"/>
      <c r="H112" s="10"/>
      <c r="I112" s="11"/>
      <c r="J112" s="12"/>
      <c r="K112" s="8"/>
      <c r="L112" s="8"/>
      <c r="M112" s="9"/>
      <c r="N112" s="9"/>
      <c r="O112" s="10"/>
      <c r="P112" s="10"/>
      <c r="Q112" s="11"/>
      <c r="R112" s="12"/>
    </row>
    <row r="113" spans="3:18">
      <c r="C113" s="8"/>
      <c r="D113" s="8"/>
      <c r="E113" s="9"/>
      <c r="F113" s="9"/>
      <c r="G113" s="10"/>
      <c r="H113" s="10"/>
      <c r="I113" s="11"/>
      <c r="J113" s="12"/>
      <c r="K113" s="8"/>
      <c r="L113" s="8"/>
      <c r="M113" s="9"/>
      <c r="N113" s="9"/>
      <c r="O113" s="10"/>
      <c r="P113" s="10"/>
      <c r="Q113" s="11"/>
      <c r="R113" s="12"/>
    </row>
    <row r="114" spans="3:18">
      <c r="C114" s="8"/>
      <c r="D114" s="8"/>
      <c r="E114" s="9"/>
      <c r="F114" s="9"/>
      <c r="G114" s="10"/>
      <c r="H114" s="10"/>
      <c r="I114" s="11"/>
      <c r="J114" s="12"/>
      <c r="K114" s="8"/>
      <c r="L114" s="8"/>
      <c r="M114" s="9"/>
      <c r="N114" s="9"/>
      <c r="O114" s="10"/>
      <c r="P114" s="10"/>
      <c r="Q114" s="11"/>
      <c r="R114" s="12"/>
    </row>
    <row r="115" spans="3:18">
      <c r="C115" s="8"/>
      <c r="D115" s="8"/>
      <c r="E115" s="9"/>
      <c r="F115" s="9"/>
      <c r="G115" s="10"/>
      <c r="H115" s="10"/>
      <c r="I115" s="11"/>
      <c r="J115" s="12"/>
      <c r="K115" s="8"/>
      <c r="L115" s="8"/>
      <c r="M115" s="9"/>
      <c r="N115" s="9"/>
      <c r="O115" s="10"/>
      <c r="P115" s="10"/>
      <c r="Q115" s="11"/>
      <c r="R115" s="12"/>
    </row>
    <row r="116" spans="3:18">
      <c r="C116" s="8"/>
      <c r="D116" s="8"/>
      <c r="E116" s="9"/>
      <c r="F116" s="9"/>
      <c r="G116" s="10"/>
      <c r="H116" s="10"/>
      <c r="I116" s="11"/>
      <c r="J116" s="12"/>
      <c r="K116" s="8"/>
      <c r="L116" s="8"/>
      <c r="M116" s="9"/>
      <c r="N116" s="9"/>
      <c r="O116" s="10"/>
      <c r="P116" s="10"/>
      <c r="Q116" s="11"/>
      <c r="R116" s="12"/>
    </row>
    <row r="117" spans="3:18">
      <c r="C117" s="8"/>
      <c r="D117" s="8"/>
      <c r="E117" s="9"/>
      <c r="F117" s="9"/>
      <c r="G117" s="10"/>
      <c r="H117" s="10"/>
      <c r="I117" s="11"/>
      <c r="J117" s="12"/>
      <c r="K117" s="8"/>
      <c r="L117" s="8"/>
      <c r="M117" s="9"/>
      <c r="N117" s="9"/>
      <c r="O117" s="10"/>
      <c r="P117" s="10"/>
      <c r="Q117" s="11"/>
      <c r="R117" s="12"/>
    </row>
    <row r="118" spans="3:18">
      <c r="C118" s="8"/>
      <c r="D118" s="8"/>
      <c r="E118" s="9"/>
      <c r="F118" s="9"/>
      <c r="G118" s="10"/>
      <c r="H118" s="10"/>
      <c r="I118" s="11"/>
      <c r="J118" s="12"/>
      <c r="K118" s="8"/>
      <c r="L118" s="8"/>
      <c r="M118" s="9"/>
      <c r="N118" s="9"/>
      <c r="O118" s="10"/>
      <c r="P118" s="10"/>
      <c r="Q118" s="11"/>
      <c r="R118" s="12"/>
    </row>
    <row r="119" spans="3:18">
      <c r="C119" s="8"/>
      <c r="D119" s="8"/>
      <c r="E119" s="9"/>
      <c r="F119" s="9"/>
      <c r="G119" s="10"/>
      <c r="H119" s="10"/>
      <c r="I119" s="11"/>
      <c r="J119" s="12"/>
      <c r="K119" s="8"/>
      <c r="L119" s="8"/>
      <c r="M119" s="9"/>
      <c r="N119" s="9"/>
      <c r="O119" s="10"/>
      <c r="P119" s="10"/>
      <c r="Q119" s="11"/>
      <c r="R119" s="12"/>
    </row>
    <row r="120" spans="3:18">
      <c r="C120" s="8"/>
      <c r="D120" s="8"/>
      <c r="E120" s="9"/>
      <c r="F120" s="9"/>
      <c r="G120" s="10"/>
      <c r="H120" s="10"/>
      <c r="I120" s="11"/>
      <c r="J120" s="12"/>
      <c r="K120" s="8"/>
      <c r="L120" s="8"/>
      <c r="M120" s="9"/>
      <c r="N120" s="9"/>
      <c r="O120" s="10"/>
      <c r="P120" s="10"/>
      <c r="Q120" s="11"/>
      <c r="R120" s="12"/>
    </row>
    <row r="121" spans="3:18">
      <c r="C121" s="8"/>
      <c r="D121" s="8"/>
      <c r="E121" s="9"/>
      <c r="F121" s="9"/>
      <c r="G121" s="10"/>
      <c r="H121" s="10"/>
      <c r="I121" s="11"/>
      <c r="J121" s="12"/>
      <c r="K121" s="8"/>
      <c r="L121" s="8"/>
      <c r="M121" s="9"/>
      <c r="N121" s="9"/>
      <c r="O121" s="10"/>
      <c r="P121" s="10"/>
      <c r="Q121" s="11"/>
      <c r="R121" s="12"/>
    </row>
    <row r="122" spans="3:18">
      <c r="C122" s="8"/>
      <c r="D122" s="8"/>
      <c r="E122" s="9"/>
      <c r="F122" s="9"/>
      <c r="G122" s="10"/>
      <c r="H122" s="10"/>
      <c r="I122" s="11"/>
      <c r="J122" s="12"/>
      <c r="K122" s="8"/>
      <c r="L122" s="8"/>
      <c r="M122" s="9"/>
      <c r="N122" s="9"/>
      <c r="O122" s="10"/>
      <c r="P122" s="10"/>
      <c r="Q122" s="11"/>
      <c r="R122" s="12"/>
    </row>
    <row r="123" spans="3:18">
      <c r="C123" s="8"/>
      <c r="D123" s="8"/>
      <c r="E123" s="9"/>
      <c r="F123" s="9"/>
      <c r="G123" s="10"/>
      <c r="H123" s="10"/>
      <c r="I123" s="11"/>
      <c r="J123" s="12"/>
      <c r="K123" s="8"/>
      <c r="L123" s="8"/>
      <c r="M123" s="9"/>
      <c r="N123" s="9"/>
      <c r="O123" s="10"/>
      <c r="P123" s="10"/>
      <c r="Q123" s="11"/>
      <c r="R123" s="12"/>
    </row>
    <row r="124" spans="3:18">
      <c r="C124" s="8"/>
      <c r="D124" s="8"/>
      <c r="E124" s="9"/>
      <c r="F124" s="9"/>
      <c r="G124" s="10"/>
      <c r="H124" s="10"/>
      <c r="I124" s="11"/>
      <c r="J124" s="12"/>
      <c r="K124" s="8"/>
      <c r="L124" s="8"/>
      <c r="M124" s="9"/>
      <c r="N124" s="9"/>
      <c r="O124" s="10"/>
      <c r="P124" s="10"/>
      <c r="Q124" s="11"/>
      <c r="R124" s="12"/>
    </row>
    <row r="125" spans="3:18">
      <c r="C125" s="8"/>
      <c r="D125" s="8"/>
      <c r="E125" s="9"/>
      <c r="F125" s="9"/>
      <c r="G125" s="10"/>
      <c r="H125" s="10"/>
      <c r="I125" s="11"/>
      <c r="J125" s="12"/>
      <c r="K125" s="8"/>
      <c r="L125" s="8"/>
      <c r="M125" s="9"/>
      <c r="N125" s="9"/>
      <c r="O125" s="10"/>
      <c r="P125" s="10"/>
      <c r="Q125" s="11"/>
      <c r="R125" s="12"/>
    </row>
    <row r="126" spans="3:18">
      <c r="C126" s="8"/>
      <c r="D126" s="8"/>
      <c r="E126" s="9"/>
      <c r="F126" s="9"/>
      <c r="G126" s="10"/>
      <c r="H126" s="10"/>
      <c r="I126" s="11"/>
      <c r="J126" s="12"/>
      <c r="K126" s="8"/>
      <c r="L126" s="8"/>
      <c r="M126" s="9"/>
      <c r="N126" s="9"/>
      <c r="O126" s="10"/>
      <c r="P126" s="10"/>
      <c r="Q126" s="11"/>
      <c r="R126" s="12"/>
    </row>
    <row r="127" spans="3:18">
      <c r="C127" s="8"/>
      <c r="D127" s="8"/>
      <c r="E127" s="9"/>
      <c r="F127" s="9"/>
      <c r="G127" s="10"/>
      <c r="H127" s="10"/>
      <c r="I127" s="11"/>
      <c r="J127" s="12"/>
      <c r="K127" s="8"/>
      <c r="L127" s="8"/>
      <c r="M127" s="9"/>
      <c r="N127" s="9"/>
      <c r="O127" s="10"/>
      <c r="P127" s="10"/>
      <c r="Q127" s="11"/>
      <c r="R127" s="12"/>
    </row>
    <row r="128" spans="3:18">
      <c r="C128" s="8"/>
      <c r="D128" s="8"/>
      <c r="E128" s="9"/>
      <c r="F128" s="9"/>
      <c r="G128" s="10"/>
      <c r="H128" s="10"/>
      <c r="I128" s="11"/>
      <c r="J128" s="12"/>
      <c r="K128" s="8"/>
      <c r="L128" s="8"/>
      <c r="M128" s="9"/>
      <c r="N128" s="9"/>
      <c r="O128" s="10"/>
      <c r="P128" s="10"/>
      <c r="Q128" s="11"/>
      <c r="R128" s="12"/>
    </row>
    <row r="129" spans="3:18">
      <c r="C129" s="8"/>
      <c r="D129" s="8"/>
      <c r="E129" s="9"/>
      <c r="F129" s="9"/>
      <c r="G129" s="10"/>
      <c r="H129" s="10"/>
      <c r="I129" s="11"/>
      <c r="J129" s="12"/>
      <c r="K129" s="8"/>
      <c r="L129" s="8"/>
      <c r="M129" s="9"/>
      <c r="N129" s="9"/>
      <c r="O129" s="10"/>
      <c r="P129" s="10"/>
      <c r="Q129" s="11"/>
      <c r="R129" s="12"/>
    </row>
    <row r="130" spans="3:18">
      <c r="C130" s="8"/>
      <c r="D130" s="8"/>
      <c r="E130" s="9"/>
      <c r="F130" s="9"/>
      <c r="G130" s="10"/>
      <c r="H130" s="10"/>
      <c r="I130" s="11"/>
      <c r="J130" s="12"/>
      <c r="K130" s="8"/>
      <c r="L130" s="8"/>
      <c r="M130" s="9"/>
      <c r="N130" s="9"/>
      <c r="O130" s="10"/>
      <c r="P130" s="10"/>
      <c r="Q130" s="11"/>
      <c r="R130" s="12"/>
    </row>
    <row r="131" spans="3:18">
      <c r="C131" s="8"/>
      <c r="D131" s="8"/>
      <c r="E131" s="9"/>
      <c r="F131" s="9"/>
      <c r="G131" s="10"/>
      <c r="H131" s="10"/>
      <c r="I131" s="11"/>
      <c r="J131" s="12"/>
      <c r="K131" s="8"/>
      <c r="L131" s="8"/>
      <c r="M131" s="9"/>
      <c r="N131" s="9"/>
      <c r="O131" s="10"/>
      <c r="P131" s="10"/>
      <c r="Q131" s="11"/>
      <c r="R131" s="12"/>
    </row>
    <row r="132" spans="3:18">
      <c r="C132" s="8"/>
      <c r="D132" s="8"/>
      <c r="E132" s="9"/>
      <c r="F132" s="9"/>
      <c r="G132" s="10"/>
      <c r="H132" s="10"/>
      <c r="I132" s="11"/>
      <c r="J132" s="12"/>
      <c r="K132" s="8"/>
      <c r="L132" s="8"/>
      <c r="M132" s="9"/>
      <c r="N132" s="9"/>
      <c r="O132" s="10"/>
      <c r="P132" s="10"/>
      <c r="Q132" s="11"/>
      <c r="R132" s="12"/>
    </row>
    <row r="133" spans="3:18">
      <c r="C133" s="8"/>
      <c r="D133" s="8"/>
      <c r="E133" s="9"/>
      <c r="F133" s="9"/>
      <c r="G133" s="10"/>
      <c r="H133" s="10"/>
      <c r="I133" s="11"/>
      <c r="J133" s="12"/>
      <c r="K133" s="8"/>
      <c r="L133" s="8"/>
      <c r="M133" s="9"/>
      <c r="N133" s="9"/>
      <c r="O133" s="10"/>
      <c r="P133" s="10"/>
      <c r="Q133" s="11"/>
      <c r="R133" s="12"/>
    </row>
    <row r="134" spans="3:18">
      <c r="C134" s="8"/>
      <c r="D134" s="8"/>
      <c r="E134" s="9"/>
      <c r="F134" s="9"/>
      <c r="G134" s="10"/>
      <c r="H134" s="10"/>
      <c r="I134" s="11"/>
      <c r="J134" s="12"/>
      <c r="K134" s="8"/>
      <c r="L134" s="8"/>
      <c r="M134" s="9"/>
      <c r="N134" s="9"/>
      <c r="O134" s="10"/>
      <c r="P134" s="10"/>
      <c r="Q134" s="11"/>
      <c r="R134" s="12"/>
    </row>
    <row r="135" spans="3:18">
      <c r="C135" s="8"/>
      <c r="D135" s="8"/>
      <c r="E135" s="9"/>
      <c r="F135" s="9"/>
      <c r="G135" s="10"/>
      <c r="H135" s="10"/>
      <c r="I135" s="11"/>
      <c r="J135" s="12"/>
      <c r="K135" s="8"/>
      <c r="L135" s="8"/>
      <c r="M135" s="9"/>
      <c r="N135" s="9"/>
      <c r="O135" s="10"/>
      <c r="P135" s="10"/>
      <c r="Q135" s="11"/>
      <c r="R135" s="12"/>
    </row>
    <row r="136" spans="3:18">
      <c r="C136" s="8"/>
      <c r="D136" s="8"/>
      <c r="E136" s="9"/>
      <c r="F136" s="9"/>
      <c r="G136" s="10"/>
      <c r="H136" s="10"/>
      <c r="I136" s="11"/>
      <c r="J136" s="12"/>
      <c r="K136" s="8"/>
      <c r="L136" s="8"/>
      <c r="M136" s="9"/>
      <c r="N136" s="9"/>
      <c r="O136" s="10"/>
      <c r="P136" s="10"/>
      <c r="Q136" s="11"/>
      <c r="R136" s="12"/>
    </row>
    <row r="137" spans="3:18">
      <c r="C137" s="8"/>
      <c r="D137" s="8"/>
      <c r="E137" s="9"/>
      <c r="F137" s="9"/>
      <c r="G137" s="10"/>
      <c r="H137" s="10"/>
      <c r="I137" s="11"/>
      <c r="J137" s="12"/>
      <c r="K137" s="8"/>
      <c r="L137" s="8"/>
      <c r="M137" s="9"/>
      <c r="N137" s="9"/>
      <c r="O137" s="10"/>
      <c r="P137" s="10"/>
      <c r="Q137" s="11"/>
      <c r="R137" s="12"/>
    </row>
    <row r="138" spans="3:18">
      <c r="C138" s="8"/>
      <c r="D138" s="8"/>
      <c r="E138" s="9"/>
      <c r="F138" s="9"/>
      <c r="G138" s="10"/>
      <c r="H138" s="10"/>
      <c r="I138" s="11"/>
      <c r="J138" s="12"/>
      <c r="K138" s="8"/>
      <c r="L138" s="8"/>
      <c r="M138" s="9"/>
      <c r="N138" s="9"/>
      <c r="O138" s="10"/>
      <c r="P138" s="10"/>
      <c r="Q138" s="11"/>
      <c r="R138" s="12"/>
    </row>
    <row r="139" spans="3:18">
      <c r="C139" s="8"/>
      <c r="D139" s="8"/>
      <c r="E139" s="9"/>
      <c r="F139" s="9"/>
      <c r="G139" s="10"/>
      <c r="H139" s="10"/>
      <c r="I139" s="11"/>
      <c r="J139" s="12"/>
      <c r="K139" s="8"/>
      <c r="L139" s="8"/>
      <c r="M139" s="9"/>
      <c r="N139" s="9"/>
      <c r="O139" s="10"/>
      <c r="P139" s="10"/>
      <c r="Q139" s="11"/>
      <c r="R139" s="12"/>
    </row>
    <row r="140" spans="3:18">
      <c r="C140" s="8"/>
      <c r="D140" s="8"/>
      <c r="E140" s="9"/>
      <c r="F140" s="9"/>
      <c r="G140" s="10"/>
      <c r="H140" s="10"/>
      <c r="I140" s="11"/>
      <c r="J140" s="12"/>
      <c r="K140" s="8"/>
      <c r="L140" s="8"/>
      <c r="M140" s="9"/>
      <c r="N140" s="9"/>
      <c r="O140" s="10"/>
      <c r="P140" s="10"/>
      <c r="Q140" s="11"/>
      <c r="R140" s="12"/>
    </row>
    <row r="141" spans="3:18">
      <c r="C141" s="8"/>
      <c r="D141" s="8"/>
      <c r="E141" s="9"/>
      <c r="F141" s="9"/>
      <c r="G141" s="10"/>
      <c r="H141" s="10"/>
      <c r="I141" s="11"/>
      <c r="J141" s="12"/>
      <c r="K141" s="8"/>
      <c r="L141" s="8"/>
      <c r="M141" s="9"/>
      <c r="N141" s="9"/>
      <c r="O141" s="10"/>
      <c r="P141" s="10"/>
      <c r="Q141" s="11"/>
      <c r="R141" s="12"/>
    </row>
    <row r="142" spans="3:18">
      <c r="C142" s="8"/>
      <c r="D142" s="8"/>
      <c r="E142" s="9"/>
      <c r="F142" s="9"/>
      <c r="G142" s="10"/>
      <c r="H142" s="10"/>
      <c r="I142" s="11"/>
      <c r="J142" s="12"/>
      <c r="K142" s="8"/>
      <c r="L142" s="8"/>
      <c r="M142" s="9"/>
      <c r="N142" s="9"/>
      <c r="O142" s="10"/>
      <c r="P142" s="10"/>
      <c r="Q142" s="11"/>
      <c r="R142" s="12"/>
    </row>
    <row r="143" spans="3:18">
      <c r="C143" s="8"/>
      <c r="D143" s="8"/>
      <c r="E143" s="9"/>
      <c r="F143" s="9"/>
      <c r="G143" s="10"/>
      <c r="H143" s="10"/>
      <c r="I143" s="11"/>
      <c r="J143" s="12"/>
      <c r="K143" s="8"/>
      <c r="L143" s="8"/>
      <c r="M143" s="9"/>
      <c r="N143" s="9"/>
      <c r="O143" s="10"/>
      <c r="P143" s="10"/>
      <c r="Q143" s="11"/>
      <c r="R143" s="12"/>
    </row>
    <row r="144" spans="3:18">
      <c r="C144" s="8"/>
      <c r="D144" s="8"/>
      <c r="E144" s="9"/>
      <c r="F144" s="9"/>
      <c r="G144" s="10"/>
      <c r="H144" s="10"/>
      <c r="I144" s="11"/>
      <c r="J144" s="12"/>
      <c r="K144" s="8"/>
      <c r="L144" s="8"/>
      <c r="M144" s="9"/>
      <c r="N144" s="9"/>
      <c r="O144" s="10"/>
      <c r="P144" s="10"/>
      <c r="Q144" s="11"/>
      <c r="R144" s="12"/>
    </row>
    <row r="145" spans="3:18">
      <c r="C145" s="8"/>
      <c r="D145" s="8"/>
      <c r="E145" s="9"/>
      <c r="F145" s="9"/>
      <c r="G145" s="10"/>
      <c r="H145" s="10"/>
      <c r="I145" s="11"/>
      <c r="J145" s="12"/>
      <c r="K145" s="8"/>
      <c r="L145" s="8"/>
      <c r="M145" s="9"/>
      <c r="N145" s="9"/>
      <c r="O145" s="10"/>
      <c r="P145" s="10"/>
      <c r="Q145" s="11"/>
      <c r="R145" s="12"/>
    </row>
    <row r="146" spans="3:18">
      <c r="C146" s="8"/>
      <c r="D146" s="8"/>
      <c r="E146" s="9"/>
      <c r="F146" s="9"/>
      <c r="G146" s="10"/>
      <c r="H146" s="10"/>
      <c r="I146" s="11"/>
      <c r="J146" s="12"/>
      <c r="K146" s="8"/>
      <c r="L146" s="8"/>
      <c r="M146" s="9"/>
      <c r="N146" s="9"/>
      <c r="O146" s="10"/>
      <c r="P146" s="10"/>
      <c r="Q146" s="11"/>
      <c r="R146" s="12"/>
    </row>
    <row r="147" spans="3:18">
      <c r="C147" s="8"/>
      <c r="D147" s="8"/>
      <c r="E147" s="9"/>
      <c r="F147" s="9"/>
      <c r="G147" s="10"/>
      <c r="H147" s="10"/>
      <c r="I147" s="11"/>
      <c r="J147" s="12"/>
      <c r="K147" s="8"/>
      <c r="L147" s="8"/>
      <c r="M147" s="9"/>
      <c r="N147" s="9"/>
      <c r="O147" s="10"/>
      <c r="P147" s="10"/>
      <c r="Q147" s="11"/>
      <c r="R147" s="12"/>
    </row>
    <row r="148" spans="3:18">
      <c r="C148" s="8"/>
      <c r="D148" s="8"/>
      <c r="E148" s="9"/>
      <c r="F148" s="9"/>
      <c r="G148" s="10"/>
      <c r="H148" s="10"/>
      <c r="I148" s="11"/>
      <c r="J148" s="12"/>
      <c r="K148" s="8"/>
      <c r="L148" s="8"/>
      <c r="M148" s="9"/>
      <c r="N148" s="9"/>
      <c r="O148" s="10"/>
      <c r="P148" s="10"/>
      <c r="Q148" s="11"/>
      <c r="R148" s="12"/>
    </row>
    <row r="149" spans="3:18">
      <c r="C149" s="8"/>
      <c r="D149" s="8"/>
      <c r="E149" s="9"/>
      <c r="F149" s="9"/>
      <c r="G149" s="10"/>
      <c r="H149" s="10"/>
      <c r="I149" s="11"/>
      <c r="J149" s="12"/>
      <c r="K149" s="8"/>
      <c r="L149" s="8"/>
      <c r="M149" s="9"/>
      <c r="N149" s="9"/>
      <c r="O149" s="10"/>
      <c r="P149" s="10"/>
      <c r="Q149" s="11"/>
      <c r="R149" s="12"/>
    </row>
    <row r="150" spans="3:18">
      <c r="C150" s="8"/>
      <c r="D150" s="8"/>
      <c r="E150" s="9"/>
      <c r="F150" s="9"/>
      <c r="G150" s="10"/>
      <c r="H150" s="10"/>
      <c r="I150" s="11"/>
      <c r="J150" s="12"/>
      <c r="K150" s="8"/>
      <c r="L150" s="8"/>
      <c r="M150" s="9"/>
      <c r="N150" s="9"/>
      <c r="O150" s="10"/>
      <c r="P150" s="10"/>
      <c r="Q150" s="11"/>
      <c r="R150" s="12"/>
    </row>
    <row r="151" spans="3:18">
      <c r="C151" s="8"/>
      <c r="D151" s="8"/>
      <c r="E151" s="9"/>
      <c r="F151" s="9"/>
      <c r="G151" s="10"/>
      <c r="H151" s="10"/>
      <c r="I151" s="11"/>
      <c r="J151" s="12"/>
      <c r="K151" s="8"/>
      <c r="L151" s="8"/>
      <c r="M151" s="9"/>
      <c r="N151" s="9"/>
      <c r="O151" s="10"/>
      <c r="P151" s="10"/>
      <c r="Q151" s="11"/>
      <c r="R151" s="12"/>
    </row>
    <row r="152" spans="3:18">
      <c r="C152" s="8"/>
      <c r="D152" s="8"/>
      <c r="E152" s="9"/>
      <c r="F152" s="9"/>
      <c r="G152" s="10"/>
      <c r="H152" s="10"/>
      <c r="I152" s="11"/>
      <c r="J152" s="12"/>
      <c r="K152" s="8"/>
      <c r="L152" s="8"/>
      <c r="M152" s="9"/>
      <c r="N152" s="9"/>
      <c r="O152" s="10"/>
      <c r="P152" s="10"/>
      <c r="Q152" s="11"/>
      <c r="R152" s="12"/>
    </row>
    <row r="153" spans="3:18">
      <c r="C153" s="8"/>
      <c r="D153" s="8"/>
      <c r="E153" s="9"/>
      <c r="F153" s="9"/>
      <c r="G153" s="10"/>
      <c r="H153" s="10"/>
      <c r="I153" s="11"/>
      <c r="J153" s="12"/>
      <c r="K153" s="8"/>
      <c r="L153" s="8"/>
      <c r="M153" s="9"/>
      <c r="N153" s="9"/>
      <c r="O153" s="10"/>
      <c r="P153" s="10"/>
      <c r="Q153" s="11"/>
      <c r="R153" s="12"/>
    </row>
    <row r="154" spans="3:18">
      <c r="C154" s="8"/>
      <c r="D154" s="8"/>
      <c r="E154" s="9"/>
      <c r="F154" s="9"/>
      <c r="G154" s="10"/>
      <c r="H154" s="10"/>
      <c r="I154" s="11"/>
      <c r="J154" s="12"/>
      <c r="K154" s="8"/>
      <c r="L154" s="8"/>
      <c r="M154" s="9"/>
      <c r="N154" s="9"/>
      <c r="O154" s="10"/>
      <c r="P154" s="10"/>
      <c r="Q154" s="11"/>
      <c r="R154" s="12"/>
    </row>
    <row r="155" spans="3:18">
      <c r="C155" s="8"/>
      <c r="D155" s="8"/>
      <c r="E155" s="9"/>
      <c r="F155" s="9"/>
      <c r="G155" s="10"/>
      <c r="H155" s="10"/>
      <c r="I155" s="11"/>
      <c r="J155" s="12"/>
      <c r="K155" s="8"/>
      <c r="L155" s="8"/>
      <c r="M155" s="9"/>
      <c r="N155" s="9"/>
      <c r="O155" s="10"/>
      <c r="P155" s="10"/>
      <c r="Q155" s="11"/>
      <c r="R155" s="12"/>
    </row>
    <row r="156" spans="3:18">
      <c r="C156" s="8"/>
      <c r="D156" s="8"/>
      <c r="E156" s="9"/>
      <c r="F156" s="9"/>
      <c r="G156" s="10"/>
      <c r="H156" s="10"/>
      <c r="I156" s="11"/>
      <c r="J156" s="12"/>
      <c r="K156" s="8"/>
      <c r="L156" s="8"/>
      <c r="M156" s="9"/>
      <c r="N156" s="9"/>
      <c r="O156" s="10"/>
      <c r="P156" s="10"/>
      <c r="Q156" s="11"/>
      <c r="R156" s="12"/>
    </row>
    <row r="157" spans="3:18">
      <c r="C157" s="8"/>
      <c r="D157" s="8"/>
      <c r="E157" s="9"/>
      <c r="F157" s="9"/>
      <c r="G157" s="10"/>
      <c r="H157" s="10"/>
      <c r="I157" s="11"/>
      <c r="J157" s="12"/>
      <c r="K157" s="8"/>
      <c r="L157" s="8"/>
      <c r="M157" s="9"/>
      <c r="N157" s="9"/>
      <c r="O157" s="10"/>
      <c r="P157" s="10"/>
      <c r="Q157" s="11"/>
      <c r="R157" s="12"/>
    </row>
    <row r="158" spans="3:18">
      <c r="C158" s="8"/>
      <c r="D158" s="8"/>
      <c r="E158" s="9"/>
      <c r="F158" s="9"/>
      <c r="G158" s="10"/>
      <c r="H158" s="10"/>
      <c r="I158" s="11"/>
      <c r="J158" s="12"/>
      <c r="K158" s="8"/>
      <c r="L158" s="8"/>
      <c r="M158" s="9"/>
      <c r="N158" s="9"/>
      <c r="O158" s="10"/>
      <c r="P158" s="10"/>
      <c r="Q158" s="11"/>
      <c r="R158" s="12"/>
    </row>
    <row r="159" spans="3:18">
      <c r="C159" s="8"/>
      <c r="D159" s="8"/>
      <c r="E159" s="9"/>
      <c r="F159" s="9"/>
      <c r="G159" s="10"/>
      <c r="H159" s="10"/>
      <c r="I159" s="11"/>
      <c r="J159" s="12"/>
      <c r="K159" s="8"/>
      <c r="L159" s="8"/>
      <c r="M159" s="9"/>
      <c r="N159" s="9"/>
      <c r="O159" s="10"/>
      <c r="P159" s="10"/>
      <c r="Q159" s="11"/>
      <c r="R159" s="12"/>
    </row>
    <row r="160" spans="3:18">
      <c r="C160" s="8"/>
      <c r="D160" s="8"/>
      <c r="E160" s="9"/>
      <c r="F160" s="9"/>
      <c r="G160" s="10"/>
      <c r="H160" s="10"/>
      <c r="I160" s="11"/>
      <c r="J160" s="12"/>
      <c r="K160" s="8"/>
      <c r="L160" s="8"/>
      <c r="M160" s="9"/>
      <c r="N160" s="9"/>
      <c r="O160" s="10"/>
      <c r="P160" s="10"/>
      <c r="Q160" s="11"/>
      <c r="R160" s="12"/>
    </row>
    <row r="161" spans="3:18">
      <c r="C161" s="8"/>
      <c r="D161" s="8"/>
      <c r="E161" s="9"/>
      <c r="F161" s="9"/>
      <c r="G161" s="10"/>
      <c r="H161" s="10"/>
      <c r="I161" s="11"/>
      <c r="J161" s="12"/>
      <c r="K161" s="8"/>
      <c r="L161" s="8"/>
      <c r="M161" s="9"/>
      <c r="N161" s="9"/>
      <c r="O161" s="10"/>
      <c r="P161" s="10"/>
      <c r="Q161" s="11"/>
      <c r="R161" s="12"/>
    </row>
    <row r="162" spans="3:18">
      <c r="C162" s="8"/>
      <c r="D162" s="8"/>
      <c r="E162" s="9"/>
      <c r="F162" s="9"/>
      <c r="G162" s="10"/>
      <c r="H162" s="10"/>
      <c r="I162" s="11"/>
      <c r="J162" s="12"/>
      <c r="K162" s="8"/>
      <c r="L162" s="8"/>
      <c r="M162" s="9"/>
      <c r="N162" s="9"/>
      <c r="O162" s="10"/>
      <c r="P162" s="10"/>
      <c r="Q162" s="11"/>
      <c r="R162" s="12"/>
    </row>
    <row r="163" spans="3:18">
      <c r="C163" s="8"/>
      <c r="D163" s="8"/>
      <c r="E163" s="9"/>
      <c r="F163" s="9"/>
      <c r="G163" s="10"/>
      <c r="H163" s="10"/>
      <c r="I163" s="11"/>
      <c r="J163" s="12"/>
      <c r="K163" s="8"/>
      <c r="L163" s="8"/>
      <c r="M163" s="9"/>
      <c r="N163" s="9"/>
      <c r="O163" s="10"/>
      <c r="P163" s="10"/>
      <c r="Q163" s="11"/>
      <c r="R163" s="12"/>
    </row>
    <row r="164" spans="3:18">
      <c r="C164" s="8"/>
      <c r="D164" s="8"/>
      <c r="E164" s="9"/>
      <c r="F164" s="9"/>
      <c r="G164" s="10"/>
      <c r="H164" s="10"/>
      <c r="I164" s="11"/>
      <c r="J164" s="12"/>
      <c r="K164" s="8"/>
      <c r="L164" s="8"/>
      <c r="M164" s="9"/>
      <c r="N164" s="9"/>
      <c r="O164" s="10"/>
      <c r="P164" s="10"/>
      <c r="Q164" s="11"/>
      <c r="R164" s="12"/>
    </row>
    <row r="165" spans="3:18">
      <c r="C165" s="8"/>
      <c r="D165" s="8"/>
      <c r="E165" s="9"/>
      <c r="F165" s="9"/>
      <c r="G165" s="10"/>
      <c r="H165" s="10"/>
      <c r="I165" s="11"/>
      <c r="J165" s="12"/>
      <c r="K165" s="8"/>
      <c r="L165" s="8"/>
      <c r="M165" s="9"/>
      <c r="N165" s="9"/>
      <c r="O165" s="10"/>
      <c r="P165" s="10"/>
      <c r="Q165" s="11"/>
      <c r="R165" s="12"/>
    </row>
    <row r="166" spans="3:18">
      <c r="C166" s="8"/>
      <c r="D166" s="8"/>
      <c r="E166" s="9"/>
      <c r="F166" s="9"/>
      <c r="G166" s="10"/>
      <c r="H166" s="10"/>
      <c r="I166" s="11"/>
      <c r="J166" s="12"/>
      <c r="K166" s="8"/>
      <c r="L166" s="8"/>
      <c r="M166" s="9"/>
      <c r="N166" s="9"/>
      <c r="O166" s="10"/>
      <c r="P166" s="10"/>
      <c r="Q166" s="11"/>
      <c r="R166" s="12"/>
    </row>
    <row r="167" spans="3:18">
      <c r="C167" s="8"/>
      <c r="D167" s="8"/>
      <c r="E167" s="9"/>
      <c r="F167" s="9"/>
      <c r="G167" s="10"/>
      <c r="H167" s="10"/>
      <c r="I167" s="11"/>
      <c r="J167" s="12"/>
      <c r="K167" s="8"/>
      <c r="L167" s="8"/>
      <c r="M167" s="9"/>
      <c r="N167" s="9"/>
      <c r="O167" s="10"/>
      <c r="P167" s="10"/>
      <c r="Q167" s="11"/>
      <c r="R167" s="12"/>
    </row>
    <row r="168" spans="3:18">
      <c r="C168" s="8"/>
      <c r="D168" s="8"/>
      <c r="E168" s="9"/>
      <c r="F168" s="9"/>
      <c r="G168" s="10"/>
      <c r="H168" s="10"/>
      <c r="I168" s="11"/>
      <c r="J168" s="12"/>
      <c r="K168" s="8"/>
      <c r="L168" s="8"/>
      <c r="M168" s="9"/>
      <c r="N168" s="9"/>
      <c r="O168" s="10"/>
      <c r="P168" s="10"/>
      <c r="Q168" s="11"/>
      <c r="R168" s="12"/>
    </row>
    <row r="169" spans="3:18">
      <c r="C169" s="8"/>
      <c r="D169" s="8"/>
      <c r="E169" s="9"/>
      <c r="F169" s="9"/>
      <c r="G169" s="10"/>
      <c r="H169" s="10"/>
      <c r="I169" s="11"/>
      <c r="J169" s="12"/>
      <c r="K169" s="8"/>
      <c r="L169" s="8"/>
      <c r="M169" s="9"/>
      <c r="N169" s="9"/>
      <c r="O169" s="10"/>
      <c r="P169" s="10"/>
      <c r="Q169" s="11"/>
      <c r="R169" s="12"/>
    </row>
    <row r="170" spans="3:18">
      <c r="C170" s="8"/>
      <c r="D170" s="8"/>
      <c r="E170" s="9"/>
      <c r="F170" s="9"/>
      <c r="G170" s="10"/>
      <c r="H170" s="10"/>
      <c r="I170" s="11"/>
      <c r="J170" s="12"/>
      <c r="K170" s="8"/>
      <c r="L170" s="8"/>
      <c r="M170" s="9"/>
      <c r="N170" s="9"/>
      <c r="O170" s="10"/>
      <c r="P170" s="10"/>
      <c r="Q170" s="11"/>
      <c r="R170" s="12"/>
    </row>
    <row r="171" spans="3:18">
      <c r="C171" s="8"/>
      <c r="D171" s="8"/>
      <c r="E171" s="9"/>
      <c r="F171" s="9"/>
      <c r="G171" s="10"/>
      <c r="H171" s="10"/>
      <c r="I171" s="11"/>
      <c r="J171" s="12"/>
      <c r="K171" s="8"/>
      <c r="L171" s="8"/>
      <c r="M171" s="9"/>
      <c r="N171" s="9"/>
      <c r="O171" s="10"/>
      <c r="P171" s="10"/>
      <c r="Q171" s="11"/>
      <c r="R171" s="12"/>
    </row>
    <row r="172" spans="3:18">
      <c r="C172" s="8"/>
      <c r="D172" s="8"/>
      <c r="E172" s="9"/>
      <c r="F172" s="9"/>
      <c r="G172" s="10"/>
      <c r="H172" s="10"/>
      <c r="I172" s="11"/>
      <c r="J172" s="12"/>
      <c r="K172" s="8"/>
      <c r="L172" s="8"/>
      <c r="M172" s="9"/>
      <c r="N172" s="9"/>
      <c r="O172" s="10"/>
      <c r="P172" s="10"/>
      <c r="Q172" s="11"/>
      <c r="R172" s="12"/>
    </row>
    <row r="173" spans="3:18">
      <c r="C173" s="8"/>
      <c r="D173" s="8"/>
      <c r="E173" s="9"/>
      <c r="F173" s="9"/>
      <c r="G173" s="10"/>
      <c r="H173" s="10"/>
      <c r="I173" s="11"/>
      <c r="J173" s="12"/>
      <c r="K173" s="8"/>
      <c r="L173" s="8"/>
      <c r="M173" s="9"/>
      <c r="N173" s="9"/>
      <c r="O173" s="10"/>
      <c r="P173" s="10"/>
      <c r="Q173" s="11"/>
      <c r="R173" s="12"/>
    </row>
    <row r="174" spans="3:18">
      <c r="C174" s="8"/>
      <c r="D174" s="8"/>
      <c r="E174" s="9"/>
      <c r="F174" s="9"/>
      <c r="G174" s="10"/>
      <c r="H174" s="10"/>
      <c r="I174" s="11"/>
      <c r="J174" s="12"/>
      <c r="K174" s="8"/>
      <c r="L174" s="8"/>
      <c r="M174" s="9"/>
      <c r="N174" s="9"/>
      <c r="O174" s="10"/>
      <c r="P174" s="10"/>
      <c r="Q174" s="11"/>
      <c r="R174" s="12"/>
    </row>
    <row r="175" spans="3:18">
      <c r="C175" s="8"/>
      <c r="D175" s="8"/>
      <c r="E175" s="9"/>
      <c r="F175" s="9"/>
      <c r="G175" s="10"/>
      <c r="H175" s="10"/>
      <c r="I175" s="11"/>
      <c r="J175" s="12"/>
      <c r="K175" s="8"/>
      <c r="L175" s="8"/>
      <c r="M175" s="9"/>
      <c r="N175" s="9"/>
      <c r="O175" s="10"/>
      <c r="P175" s="10"/>
      <c r="Q175" s="11"/>
      <c r="R175" s="12"/>
    </row>
    <row r="176" spans="3:18">
      <c r="C176" s="8"/>
      <c r="D176" s="8"/>
      <c r="E176" s="9"/>
      <c r="F176" s="9"/>
      <c r="G176" s="10"/>
      <c r="H176" s="10"/>
      <c r="I176" s="11"/>
      <c r="J176" s="12"/>
      <c r="K176" s="8"/>
      <c r="L176" s="8"/>
      <c r="M176" s="9"/>
      <c r="N176" s="9"/>
      <c r="O176" s="10"/>
      <c r="P176" s="10"/>
      <c r="Q176" s="11"/>
      <c r="R176" s="12"/>
    </row>
    <row r="177" spans="3:18">
      <c r="C177" s="8"/>
      <c r="D177" s="8"/>
      <c r="E177" s="9"/>
      <c r="F177" s="9"/>
      <c r="G177" s="10"/>
      <c r="H177" s="10"/>
      <c r="I177" s="11"/>
      <c r="J177" s="12"/>
      <c r="K177" s="8"/>
      <c r="L177" s="8"/>
      <c r="M177" s="9"/>
      <c r="N177" s="9"/>
      <c r="O177" s="10"/>
      <c r="P177" s="10"/>
      <c r="Q177" s="11"/>
      <c r="R177" s="12"/>
    </row>
    <row r="178" spans="3:18">
      <c r="C178" s="8"/>
      <c r="D178" s="8"/>
      <c r="E178" s="9"/>
      <c r="F178" s="9"/>
      <c r="G178" s="10"/>
      <c r="H178" s="10"/>
      <c r="I178" s="11"/>
      <c r="J178" s="12"/>
      <c r="K178" s="8"/>
      <c r="L178" s="8"/>
      <c r="M178" s="9"/>
      <c r="N178" s="9"/>
      <c r="O178" s="10"/>
      <c r="P178" s="10"/>
      <c r="Q178" s="11"/>
      <c r="R178" s="12"/>
    </row>
    <row r="179" spans="3:18">
      <c r="C179" s="8"/>
      <c r="D179" s="8"/>
      <c r="E179" s="9"/>
      <c r="F179" s="9"/>
      <c r="G179" s="10"/>
      <c r="H179" s="10"/>
      <c r="I179" s="11"/>
      <c r="J179" s="12"/>
      <c r="K179" s="8"/>
      <c r="L179" s="8"/>
      <c r="M179" s="9"/>
      <c r="N179" s="9"/>
      <c r="O179" s="10"/>
      <c r="P179" s="10"/>
      <c r="Q179" s="11"/>
      <c r="R179" s="12"/>
    </row>
    <row r="180" spans="3:18">
      <c r="C180" s="8"/>
      <c r="D180" s="8"/>
      <c r="E180" s="9"/>
      <c r="F180" s="9"/>
      <c r="G180" s="10"/>
      <c r="H180" s="10"/>
      <c r="I180" s="11"/>
      <c r="J180" s="12"/>
      <c r="K180" s="8"/>
      <c r="L180" s="8"/>
      <c r="M180" s="9"/>
      <c r="N180" s="9"/>
      <c r="O180" s="10"/>
      <c r="P180" s="10"/>
      <c r="Q180" s="11"/>
      <c r="R180" s="12"/>
    </row>
    <row r="181" spans="3:18">
      <c r="C181" s="8"/>
      <c r="D181" s="8"/>
      <c r="E181" s="9"/>
      <c r="F181" s="9"/>
      <c r="G181" s="10"/>
      <c r="H181" s="10"/>
      <c r="I181" s="11"/>
      <c r="J181" s="12"/>
      <c r="K181" s="8"/>
      <c r="L181" s="8"/>
      <c r="M181" s="9"/>
      <c r="N181" s="9"/>
      <c r="O181" s="10"/>
      <c r="P181" s="10"/>
      <c r="Q181" s="11"/>
      <c r="R181" s="12"/>
    </row>
    <row r="182" spans="3:18">
      <c r="C182" s="8"/>
      <c r="D182" s="8"/>
      <c r="E182" s="9"/>
      <c r="F182" s="9"/>
      <c r="G182" s="10"/>
      <c r="H182" s="10"/>
      <c r="I182" s="11"/>
      <c r="J182" s="12"/>
      <c r="K182" s="8"/>
      <c r="L182" s="8"/>
      <c r="M182" s="9"/>
      <c r="N182" s="9"/>
      <c r="O182" s="10"/>
      <c r="P182" s="10"/>
      <c r="Q182" s="11"/>
      <c r="R182" s="12"/>
    </row>
    <row r="183" spans="3:18">
      <c r="C183" s="8"/>
      <c r="D183" s="8"/>
      <c r="E183" s="9"/>
      <c r="F183" s="9"/>
      <c r="G183" s="10"/>
      <c r="H183" s="10"/>
      <c r="I183" s="11"/>
      <c r="J183" s="12"/>
      <c r="K183" s="8"/>
      <c r="L183" s="8"/>
      <c r="M183" s="9"/>
      <c r="N183" s="9"/>
      <c r="O183" s="10"/>
      <c r="P183" s="10"/>
      <c r="Q183" s="11"/>
      <c r="R183" s="12"/>
    </row>
    <row r="184" spans="3:18">
      <c r="C184" s="8"/>
      <c r="D184" s="8"/>
      <c r="E184" s="9"/>
      <c r="F184" s="9"/>
      <c r="G184" s="10"/>
      <c r="H184" s="10"/>
      <c r="I184" s="11"/>
      <c r="J184" s="12"/>
      <c r="K184" s="8"/>
      <c r="L184" s="8"/>
      <c r="M184" s="9"/>
      <c r="N184" s="9"/>
      <c r="O184" s="10"/>
      <c r="P184" s="10"/>
      <c r="Q184" s="11"/>
      <c r="R184" s="12"/>
    </row>
    <row r="185" spans="3:18">
      <c r="C185" s="8"/>
      <c r="D185" s="8"/>
      <c r="E185" s="9"/>
      <c r="F185" s="9"/>
      <c r="G185" s="10"/>
      <c r="H185" s="10"/>
      <c r="I185" s="11"/>
      <c r="J185" s="12"/>
      <c r="K185" s="8"/>
      <c r="L185" s="8"/>
      <c r="M185" s="9"/>
      <c r="N185" s="9"/>
      <c r="O185" s="10"/>
      <c r="P185" s="10"/>
      <c r="Q185" s="11"/>
      <c r="R185" s="12"/>
    </row>
  </sheetData>
  <sheetProtection algorithmName="SHA-512" hashValue="AkX8zVC2Qipvy2BhVJGU4ebhbYfmQOcosBBr8F0uqiZ2OKLLsup1IxKeSfhN/s/rLslzEP7bWdsIVlo1IetPuA==" saltValue="g6e9TMeYEmMx70w504zMxQ==" spinCount="100000" sheet="1" objects="1" scenarios="1"/>
  <mergeCells count="39">
    <mergeCell ref="Q38:Q39"/>
    <mergeCell ref="R38:R39"/>
    <mergeCell ref="K38:K39"/>
    <mergeCell ref="L38:L39"/>
    <mergeCell ref="M38:M39"/>
    <mergeCell ref="N38:N39"/>
    <mergeCell ref="O38:O39"/>
    <mergeCell ref="J6:J7"/>
    <mergeCell ref="K6:K7"/>
    <mergeCell ref="L6:L7"/>
    <mergeCell ref="M6:M7"/>
    <mergeCell ref="B38:B39"/>
    <mergeCell ref="C36:J36"/>
    <mergeCell ref="C37:J37"/>
    <mergeCell ref="C38:C39"/>
    <mergeCell ref="D38:D39"/>
    <mergeCell ref="E38:E39"/>
    <mergeCell ref="F38:F39"/>
    <mergeCell ref="G38:G39"/>
    <mergeCell ref="I38:I39"/>
    <mergeCell ref="J38:J39"/>
    <mergeCell ref="K36:R36"/>
    <mergeCell ref="K37:R37"/>
    <mergeCell ref="C4:J4"/>
    <mergeCell ref="K4:R4"/>
    <mergeCell ref="A5:A7"/>
    <mergeCell ref="C5:J5"/>
    <mergeCell ref="K5:R5"/>
    <mergeCell ref="C6:C7"/>
    <mergeCell ref="D6:D7"/>
    <mergeCell ref="E6:E7"/>
    <mergeCell ref="F6:F7"/>
    <mergeCell ref="B6:B7"/>
    <mergeCell ref="N6:N7"/>
    <mergeCell ref="O6:O7"/>
    <mergeCell ref="Q6:Q7"/>
    <mergeCell ref="R6:R7"/>
    <mergeCell ref="G6:G7"/>
    <mergeCell ref="I6:I7"/>
  </mergeCells>
  <phoneticPr fontId="1"/>
  <printOptions horizontalCentered="1" verticalCentered="1"/>
  <pageMargins left="0.82677165354330717" right="0.23622047244094491" top="0.74803149606299213" bottom="0.74803149606299213" header="0.31496062992125984" footer="0.31496062992125984"/>
  <pageSetup paperSize="8" scale="83" orientation="landscape" r:id="rId1"/>
  <rowBreaks count="1" manualBreakCount="1">
    <brk id="3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3DA40-BCB8-4AD8-B925-5BD6FBD79BE4}">
  <dimension ref="A1:R185"/>
  <sheetViews>
    <sheetView zoomScale="73" zoomScaleNormal="73" workbookViewId="0">
      <selection activeCell="P18" sqref="P18"/>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31</v>
      </c>
      <c r="D4" s="201"/>
      <c r="E4" s="201"/>
      <c r="F4" s="201"/>
      <c r="G4" s="201"/>
      <c r="H4" s="201"/>
      <c r="I4" s="201"/>
      <c r="J4" s="201"/>
      <c r="K4" s="200" t="s">
        <v>32</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44.9</v>
      </c>
      <c r="D9" s="156">
        <v>14</v>
      </c>
      <c r="E9" s="157">
        <v>168</v>
      </c>
      <c r="F9" s="157">
        <v>12</v>
      </c>
      <c r="G9" s="158">
        <v>340.1</v>
      </c>
      <c r="H9" s="158">
        <v>313.3</v>
      </c>
      <c r="I9" s="159">
        <v>893.4</v>
      </c>
      <c r="J9" s="160">
        <f>G9*12+I9+(H9/E9)*F9*12*1.25</f>
        <v>5310.2785714285719</v>
      </c>
      <c r="K9" s="155">
        <v>44</v>
      </c>
      <c r="L9" s="156">
        <v>13.3</v>
      </c>
      <c r="M9" s="157">
        <v>170</v>
      </c>
      <c r="N9" s="157">
        <v>14</v>
      </c>
      <c r="O9" s="158">
        <v>316.89999999999998</v>
      </c>
      <c r="P9" s="158">
        <v>288.39999999999998</v>
      </c>
      <c r="Q9" s="159">
        <v>812.7</v>
      </c>
      <c r="R9" s="160">
        <f>O9*12+Q9+(P9/M9)*N9*12*1.25</f>
        <v>4971.7588235294115</v>
      </c>
    </row>
    <row r="10" spans="1:18">
      <c r="A10" s="77"/>
      <c r="B10" s="181" t="s">
        <v>72</v>
      </c>
      <c r="C10" s="69">
        <v>47.9</v>
      </c>
      <c r="D10" s="59">
        <v>13</v>
      </c>
      <c r="E10" s="60">
        <v>173</v>
      </c>
      <c r="F10" s="60">
        <v>8</v>
      </c>
      <c r="G10" s="61">
        <v>299.39999999999998</v>
      </c>
      <c r="H10" s="61">
        <v>284.60000000000002</v>
      </c>
      <c r="I10" s="62">
        <v>487.9</v>
      </c>
      <c r="J10" s="83">
        <f>G10*12+I10+(H10/E10)*F10*12*1.25</f>
        <v>4278.1104046242772</v>
      </c>
      <c r="K10" s="74">
        <v>47.2</v>
      </c>
      <c r="L10" s="59">
        <v>13.4</v>
      </c>
      <c r="M10" s="60">
        <v>177</v>
      </c>
      <c r="N10" s="60">
        <v>15</v>
      </c>
      <c r="O10" s="61">
        <v>296.3</v>
      </c>
      <c r="P10" s="61">
        <v>270.89999999999998</v>
      </c>
      <c r="Q10" s="62">
        <v>321.89999999999998</v>
      </c>
      <c r="R10" s="83">
        <f>O10*12+Q10+(P10/M10)*N10*12*1.25</f>
        <v>4221.8644067796613</v>
      </c>
    </row>
    <row r="11" spans="1:18">
      <c r="A11" s="78"/>
      <c r="B11" s="185" t="s">
        <v>47</v>
      </c>
      <c r="C11" s="70">
        <v>18.899999999999999</v>
      </c>
      <c r="D11" s="48">
        <v>1</v>
      </c>
      <c r="E11" s="49">
        <v>165</v>
      </c>
      <c r="F11" s="49">
        <v>8</v>
      </c>
      <c r="G11" s="50">
        <v>194.8</v>
      </c>
      <c r="H11" s="50">
        <v>177.8</v>
      </c>
      <c r="I11" s="51">
        <v>86.6</v>
      </c>
      <c r="J11" s="84">
        <f t="shared" ref="J11:J34" si="0">G11*12+I11+(H11/E11)*F11*12*1.25</f>
        <v>2553.5090909090914</v>
      </c>
      <c r="K11" s="58" t="s">
        <v>58</v>
      </c>
      <c r="L11" s="48" t="s">
        <v>58</v>
      </c>
      <c r="M11" s="49" t="s">
        <v>58</v>
      </c>
      <c r="N11" s="49" t="s">
        <v>58</v>
      </c>
      <c r="O11" s="50" t="s">
        <v>58</v>
      </c>
      <c r="P11" s="50" t="s">
        <v>58</v>
      </c>
      <c r="Q11" s="51" t="s">
        <v>58</v>
      </c>
      <c r="R11" s="84" t="s">
        <v>58</v>
      </c>
    </row>
    <row r="12" spans="1:18">
      <c r="A12" s="78"/>
      <c r="B12" s="185" t="s">
        <v>48</v>
      </c>
      <c r="C12" s="70">
        <v>22.9</v>
      </c>
      <c r="D12" s="48">
        <v>2.5</v>
      </c>
      <c r="E12" s="49">
        <v>174</v>
      </c>
      <c r="F12" s="49">
        <v>10</v>
      </c>
      <c r="G12" s="50">
        <v>228.7</v>
      </c>
      <c r="H12" s="50">
        <v>215</v>
      </c>
      <c r="I12" s="51">
        <v>310.5</v>
      </c>
      <c r="J12" s="84">
        <f t="shared" si="0"/>
        <v>3240.2448275862066</v>
      </c>
      <c r="K12" s="58">
        <v>22.2</v>
      </c>
      <c r="L12" s="48">
        <v>2</v>
      </c>
      <c r="M12" s="49">
        <v>179</v>
      </c>
      <c r="N12" s="49">
        <v>11</v>
      </c>
      <c r="O12" s="50">
        <v>199.2</v>
      </c>
      <c r="P12" s="50">
        <v>183.8</v>
      </c>
      <c r="Q12" s="51">
        <v>222.9</v>
      </c>
      <c r="R12" s="84">
        <f t="shared" ref="R12:R32" si="1">O12*12+Q12+(P12/M12)*N12*12*1.25</f>
        <v>2782.7245810055865</v>
      </c>
    </row>
    <row r="13" spans="1:18">
      <c r="A13" s="78"/>
      <c r="B13" s="186" t="s">
        <v>49</v>
      </c>
      <c r="C13" s="70">
        <v>27.8</v>
      </c>
      <c r="D13" s="48">
        <v>4.3</v>
      </c>
      <c r="E13" s="49">
        <v>171</v>
      </c>
      <c r="F13" s="49">
        <v>10</v>
      </c>
      <c r="G13" s="50">
        <v>235</v>
      </c>
      <c r="H13" s="50">
        <v>216</v>
      </c>
      <c r="I13" s="51">
        <v>396.9</v>
      </c>
      <c r="J13" s="84">
        <f t="shared" si="0"/>
        <v>3406.3736842105263</v>
      </c>
      <c r="K13" s="58">
        <v>27.1</v>
      </c>
      <c r="L13" s="48">
        <v>5.5</v>
      </c>
      <c r="M13" s="49">
        <v>179</v>
      </c>
      <c r="N13" s="49">
        <v>13</v>
      </c>
      <c r="O13" s="50">
        <v>230</v>
      </c>
      <c r="P13" s="50">
        <v>211.1</v>
      </c>
      <c r="Q13" s="51">
        <v>247.6</v>
      </c>
      <c r="R13" s="84">
        <f t="shared" si="1"/>
        <v>3237.5692737430168</v>
      </c>
    </row>
    <row r="14" spans="1:18">
      <c r="A14" s="78"/>
      <c r="B14" s="185" t="s">
        <v>50</v>
      </c>
      <c r="C14" s="70">
        <v>32.4</v>
      </c>
      <c r="D14" s="48">
        <v>6.5</v>
      </c>
      <c r="E14" s="49">
        <v>172</v>
      </c>
      <c r="F14" s="49">
        <v>9</v>
      </c>
      <c r="G14" s="50">
        <v>276.5</v>
      </c>
      <c r="H14" s="50">
        <v>258.60000000000002</v>
      </c>
      <c r="I14" s="51">
        <v>460.2</v>
      </c>
      <c r="J14" s="84">
        <f t="shared" si="0"/>
        <v>3981.170930232558</v>
      </c>
      <c r="K14" s="58">
        <v>32.4</v>
      </c>
      <c r="L14" s="48">
        <v>6.8</v>
      </c>
      <c r="M14" s="49">
        <v>171</v>
      </c>
      <c r="N14" s="49">
        <v>4</v>
      </c>
      <c r="O14" s="50">
        <v>231.8</v>
      </c>
      <c r="P14" s="50">
        <v>225.9</v>
      </c>
      <c r="Q14" s="51">
        <v>334</v>
      </c>
      <c r="R14" s="84">
        <f t="shared" si="1"/>
        <v>3194.863157894737</v>
      </c>
    </row>
    <row r="15" spans="1:18">
      <c r="A15" s="78"/>
      <c r="B15" s="185" t="s">
        <v>51</v>
      </c>
      <c r="C15" s="70">
        <v>37.6</v>
      </c>
      <c r="D15" s="48">
        <v>9</v>
      </c>
      <c r="E15" s="49">
        <v>171</v>
      </c>
      <c r="F15" s="49">
        <v>10</v>
      </c>
      <c r="G15" s="50">
        <v>285</v>
      </c>
      <c r="H15" s="50">
        <v>265.10000000000002</v>
      </c>
      <c r="I15" s="51">
        <v>611.4</v>
      </c>
      <c r="J15" s="84">
        <f t="shared" si="0"/>
        <v>4263.9438596491227</v>
      </c>
      <c r="K15" s="58">
        <v>37</v>
      </c>
      <c r="L15" s="48">
        <v>13.9</v>
      </c>
      <c r="M15" s="49">
        <v>172</v>
      </c>
      <c r="N15" s="49">
        <v>9</v>
      </c>
      <c r="O15" s="50">
        <v>283.5</v>
      </c>
      <c r="P15" s="50">
        <v>268.60000000000002</v>
      </c>
      <c r="Q15" s="51">
        <v>297.3</v>
      </c>
      <c r="R15" s="84">
        <f t="shared" si="1"/>
        <v>3910.1197674418609</v>
      </c>
    </row>
    <row r="16" spans="1:18">
      <c r="A16" s="78"/>
      <c r="B16" s="185" t="s">
        <v>52</v>
      </c>
      <c r="C16" s="70">
        <v>42.5</v>
      </c>
      <c r="D16" s="48">
        <v>11.3</v>
      </c>
      <c r="E16" s="49">
        <v>174</v>
      </c>
      <c r="F16" s="49">
        <v>8</v>
      </c>
      <c r="G16" s="50">
        <v>289.8</v>
      </c>
      <c r="H16" s="50">
        <v>275.2</v>
      </c>
      <c r="I16" s="51">
        <v>481.8</v>
      </c>
      <c r="J16" s="84">
        <f t="shared" si="0"/>
        <v>4149.1931034482768</v>
      </c>
      <c r="K16" s="58">
        <v>42.9</v>
      </c>
      <c r="L16" s="48">
        <v>14.2</v>
      </c>
      <c r="M16" s="49">
        <v>175</v>
      </c>
      <c r="N16" s="49">
        <v>18</v>
      </c>
      <c r="O16" s="50">
        <v>337.7</v>
      </c>
      <c r="P16" s="50">
        <v>305.5</v>
      </c>
      <c r="Q16" s="51">
        <v>470.7</v>
      </c>
      <c r="R16" s="84">
        <f t="shared" si="1"/>
        <v>4994.4428571428562</v>
      </c>
    </row>
    <row r="17" spans="1:18">
      <c r="A17" s="78"/>
      <c r="B17" s="185" t="s">
        <v>53</v>
      </c>
      <c r="C17" s="70">
        <v>47.5</v>
      </c>
      <c r="D17" s="48">
        <v>15.2</v>
      </c>
      <c r="E17" s="49">
        <v>174</v>
      </c>
      <c r="F17" s="49">
        <v>9</v>
      </c>
      <c r="G17" s="50">
        <v>316.60000000000002</v>
      </c>
      <c r="H17" s="50">
        <v>297.8</v>
      </c>
      <c r="I17" s="51">
        <v>677.9</v>
      </c>
      <c r="J17" s="84">
        <f t="shared" si="0"/>
        <v>4708.1517241379315</v>
      </c>
      <c r="K17" s="58">
        <v>47.3</v>
      </c>
      <c r="L17" s="48">
        <v>11.2</v>
      </c>
      <c r="M17" s="49">
        <v>180</v>
      </c>
      <c r="N17" s="49">
        <v>22</v>
      </c>
      <c r="O17" s="50">
        <v>373.7</v>
      </c>
      <c r="P17" s="50">
        <v>329.9</v>
      </c>
      <c r="Q17" s="51">
        <v>323.8</v>
      </c>
      <c r="R17" s="84">
        <f t="shared" si="1"/>
        <v>5413.0166666666664</v>
      </c>
    </row>
    <row r="18" spans="1:18">
      <c r="A18" s="78"/>
      <c r="B18" s="185" t="s">
        <v>54</v>
      </c>
      <c r="C18" s="70">
        <v>52.4</v>
      </c>
      <c r="D18" s="48">
        <v>15.9</v>
      </c>
      <c r="E18" s="49">
        <v>173</v>
      </c>
      <c r="F18" s="49">
        <v>7</v>
      </c>
      <c r="G18" s="50">
        <v>317.60000000000002</v>
      </c>
      <c r="H18" s="50">
        <v>305.39999999999998</v>
      </c>
      <c r="I18" s="51">
        <v>552.20000000000005</v>
      </c>
      <c r="J18" s="84">
        <f t="shared" si="0"/>
        <v>4548.7583815028911</v>
      </c>
      <c r="K18" s="58">
        <v>52.3</v>
      </c>
      <c r="L18" s="48">
        <v>17.8</v>
      </c>
      <c r="M18" s="49">
        <v>181</v>
      </c>
      <c r="N18" s="49">
        <v>13</v>
      </c>
      <c r="O18" s="50">
        <v>295.8</v>
      </c>
      <c r="P18" s="50">
        <v>274.3</v>
      </c>
      <c r="Q18" s="51">
        <v>460.1</v>
      </c>
      <c r="R18" s="84">
        <f t="shared" si="1"/>
        <v>4305.2165745856355</v>
      </c>
    </row>
    <row r="19" spans="1:18">
      <c r="A19" s="78"/>
      <c r="B19" s="185" t="s">
        <v>55</v>
      </c>
      <c r="C19" s="70">
        <v>57.3</v>
      </c>
      <c r="D19" s="48">
        <v>19</v>
      </c>
      <c r="E19" s="49">
        <v>173</v>
      </c>
      <c r="F19" s="49">
        <v>8</v>
      </c>
      <c r="G19" s="50">
        <v>331</v>
      </c>
      <c r="H19" s="50">
        <v>316</v>
      </c>
      <c r="I19" s="51">
        <v>598.20000000000005</v>
      </c>
      <c r="J19" s="84">
        <f t="shared" si="0"/>
        <v>4789.3907514450866</v>
      </c>
      <c r="K19" s="58">
        <v>57.1</v>
      </c>
      <c r="L19" s="48">
        <v>16.5</v>
      </c>
      <c r="M19" s="49">
        <v>179</v>
      </c>
      <c r="N19" s="49">
        <v>17</v>
      </c>
      <c r="O19" s="50">
        <v>319.7</v>
      </c>
      <c r="P19" s="50">
        <v>291.5</v>
      </c>
      <c r="Q19" s="51">
        <v>279.3</v>
      </c>
      <c r="R19" s="84">
        <f t="shared" si="1"/>
        <v>4530.9653631284909</v>
      </c>
    </row>
    <row r="20" spans="1:18">
      <c r="A20" s="78"/>
      <c r="B20" s="185" t="s">
        <v>56</v>
      </c>
      <c r="C20" s="70">
        <v>62.7</v>
      </c>
      <c r="D20" s="48">
        <v>15.5</v>
      </c>
      <c r="E20" s="49">
        <v>169</v>
      </c>
      <c r="F20" s="49">
        <v>5</v>
      </c>
      <c r="G20" s="50">
        <v>345.6</v>
      </c>
      <c r="H20" s="50">
        <v>336.1</v>
      </c>
      <c r="I20" s="51">
        <v>305.89999999999998</v>
      </c>
      <c r="J20" s="84">
        <f t="shared" si="0"/>
        <v>4602.2568047337281</v>
      </c>
      <c r="K20" s="58">
        <v>62.8</v>
      </c>
      <c r="L20" s="48">
        <v>20.2</v>
      </c>
      <c r="M20" s="49">
        <v>176</v>
      </c>
      <c r="N20" s="49">
        <v>16</v>
      </c>
      <c r="O20" s="50">
        <v>294.7</v>
      </c>
      <c r="P20" s="50">
        <v>268.10000000000002</v>
      </c>
      <c r="Q20" s="51">
        <v>328.7</v>
      </c>
      <c r="R20" s="84">
        <f t="shared" si="1"/>
        <v>4230.6909090909085</v>
      </c>
    </row>
    <row r="21" spans="1:18" ht="19.5" thickBot="1">
      <c r="A21" s="78"/>
      <c r="B21" s="187" t="s">
        <v>57</v>
      </c>
      <c r="C21" s="70">
        <v>67.5</v>
      </c>
      <c r="D21" s="48">
        <v>17.899999999999999</v>
      </c>
      <c r="E21" s="49">
        <v>172</v>
      </c>
      <c r="F21" s="49">
        <v>5</v>
      </c>
      <c r="G21" s="50">
        <v>298.8</v>
      </c>
      <c r="H21" s="50">
        <v>289</v>
      </c>
      <c r="I21" s="51">
        <v>266.8</v>
      </c>
      <c r="J21" s="84">
        <f t="shared" si="0"/>
        <v>3978.4174418604657</v>
      </c>
      <c r="K21" s="58">
        <v>67.099999999999994</v>
      </c>
      <c r="L21" s="48">
        <v>19.899999999999999</v>
      </c>
      <c r="M21" s="49">
        <v>175</v>
      </c>
      <c r="N21" s="49">
        <v>12</v>
      </c>
      <c r="O21" s="50">
        <v>307.5</v>
      </c>
      <c r="P21" s="50">
        <v>287</v>
      </c>
      <c r="Q21" s="51">
        <v>213.6</v>
      </c>
      <c r="R21" s="84">
        <f t="shared" si="1"/>
        <v>4198.8</v>
      </c>
    </row>
    <row r="22" spans="1:18" s="167" customFormat="1" ht="39" customHeight="1" thickBot="1">
      <c r="A22" s="166"/>
      <c r="B22" s="189" t="s">
        <v>80</v>
      </c>
      <c r="C22" s="155">
        <v>42.8</v>
      </c>
      <c r="D22" s="161">
        <v>10</v>
      </c>
      <c r="E22" s="162">
        <v>164</v>
      </c>
      <c r="F22" s="162">
        <v>6</v>
      </c>
      <c r="G22" s="163">
        <v>241.7</v>
      </c>
      <c r="H22" s="163">
        <v>227.7</v>
      </c>
      <c r="I22" s="164">
        <v>581.5</v>
      </c>
      <c r="J22" s="160">
        <f>G22*12+I22+(H22/E22)*F22*12*1.25</f>
        <v>3606.8573170731702</v>
      </c>
      <c r="K22" s="155">
        <v>42.7</v>
      </c>
      <c r="L22" s="161">
        <v>9</v>
      </c>
      <c r="M22" s="162">
        <v>165</v>
      </c>
      <c r="N22" s="162">
        <v>7</v>
      </c>
      <c r="O22" s="163">
        <v>228.1</v>
      </c>
      <c r="P22" s="163">
        <v>216.2</v>
      </c>
      <c r="Q22" s="164">
        <v>500.5</v>
      </c>
      <c r="R22" s="165">
        <f>O22*12+Q22+(P22/M22)*N22*12*1.25</f>
        <v>3375.2818181818179</v>
      </c>
    </row>
    <row r="23" spans="1:18">
      <c r="A23" s="77"/>
      <c r="B23" s="180" t="s">
        <v>73</v>
      </c>
      <c r="C23" s="69">
        <v>43.9</v>
      </c>
      <c r="D23" s="59">
        <v>9.5</v>
      </c>
      <c r="E23" s="60">
        <v>168</v>
      </c>
      <c r="F23" s="60">
        <v>3</v>
      </c>
      <c r="G23" s="61">
        <v>226.2</v>
      </c>
      <c r="H23" s="61">
        <v>221</v>
      </c>
      <c r="I23" s="62">
        <v>532.20000000000005</v>
      </c>
      <c r="J23" s="83">
        <f t="shared" si="0"/>
        <v>3305.7964285714279</v>
      </c>
      <c r="K23" s="74">
        <v>47</v>
      </c>
      <c r="L23" s="59">
        <v>12.8</v>
      </c>
      <c r="M23" s="60">
        <v>172</v>
      </c>
      <c r="N23" s="60">
        <v>1</v>
      </c>
      <c r="O23" s="61">
        <v>172</v>
      </c>
      <c r="P23" s="61">
        <v>170.5</v>
      </c>
      <c r="Q23" s="62">
        <v>246.7</v>
      </c>
      <c r="R23" s="83">
        <f t="shared" si="1"/>
        <v>2325.5691860465113</v>
      </c>
    </row>
    <row r="24" spans="1:18">
      <c r="A24" s="78"/>
      <c r="B24" s="185" t="s">
        <v>47</v>
      </c>
      <c r="C24" s="70">
        <v>19.100000000000001</v>
      </c>
      <c r="D24" s="48">
        <v>1</v>
      </c>
      <c r="E24" s="49">
        <v>171</v>
      </c>
      <c r="F24" s="49">
        <v>5</v>
      </c>
      <c r="G24" s="50">
        <v>172.1</v>
      </c>
      <c r="H24" s="50">
        <v>165.7</v>
      </c>
      <c r="I24" s="51">
        <v>27.8</v>
      </c>
      <c r="J24" s="84">
        <f t="shared" si="0"/>
        <v>2165.6754385964914</v>
      </c>
      <c r="K24" s="58" t="s">
        <v>58</v>
      </c>
      <c r="L24" s="48" t="s">
        <v>58</v>
      </c>
      <c r="M24" s="49" t="s">
        <v>58</v>
      </c>
      <c r="N24" s="49" t="s">
        <v>58</v>
      </c>
      <c r="O24" s="50" t="s">
        <v>58</v>
      </c>
      <c r="P24" s="50" t="s">
        <v>58</v>
      </c>
      <c r="Q24" s="51" t="s">
        <v>58</v>
      </c>
      <c r="R24" s="84" t="s">
        <v>58</v>
      </c>
    </row>
    <row r="25" spans="1:18">
      <c r="A25" s="78"/>
      <c r="B25" s="185" t="s">
        <v>48</v>
      </c>
      <c r="C25" s="70">
        <v>22.7</v>
      </c>
      <c r="D25" s="48">
        <v>1.8</v>
      </c>
      <c r="E25" s="49">
        <v>167</v>
      </c>
      <c r="F25" s="49">
        <v>3</v>
      </c>
      <c r="G25" s="50">
        <v>192.3</v>
      </c>
      <c r="H25" s="50">
        <v>188.2</v>
      </c>
      <c r="I25" s="51">
        <v>192.5</v>
      </c>
      <c r="J25" s="84">
        <f t="shared" si="0"/>
        <v>2550.8125748502998</v>
      </c>
      <c r="K25" s="58">
        <v>21.5</v>
      </c>
      <c r="L25" s="48">
        <v>1.5</v>
      </c>
      <c r="M25" s="49">
        <v>200</v>
      </c>
      <c r="N25" s="49">
        <v>0</v>
      </c>
      <c r="O25" s="50">
        <v>172</v>
      </c>
      <c r="P25" s="50">
        <v>172</v>
      </c>
      <c r="Q25" s="51">
        <v>80</v>
      </c>
      <c r="R25" s="84">
        <f t="shared" si="1"/>
        <v>2144</v>
      </c>
    </row>
    <row r="26" spans="1:18">
      <c r="A26" s="78"/>
      <c r="B26" s="186" t="s">
        <v>49</v>
      </c>
      <c r="C26" s="70">
        <v>27.3</v>
      </c>
      <c r="D26" s="48">
        <v>4.0999999999999996</v>
      </c>
      <c r="E26" s="49">
        <v>168</v>
      </c>
      <c r="F26" s="49">
        <v>2</v>
      </c>
      <c r="G26" s="50">
        <v>203.2</v>
      </c>
      <c r="H26" s="50">
        <v>199.1</v>
      </c>
      <c r="I26" s="51">
        <v>457</v>
      </c>
      <c r="J26" s="84">
        <f t="shared" si="0"/>
        <v>2930.9535714285712</v>
      </c>
      <c r="K26" s="58">
        <v>26.5</v>
      </c>
      <c r="L26" s="48">
        <v>2</v>
      </c>
      <c r="M26" s="49">
        <v>173</v>
      </c>
      <c r="N26" s="49">
        <v>3</v>
      </c>
      <c r="O26" s="50">
        <v>193.8</v>
      </c>
      <c r="P26" s="50">
        <v>190.4</v>
      </c>
      <c r="Q26" s="51">
        <v>475.5</v>
      </c>
      <c r="R26" s="84">
        <f t="shared" si="1"/>
        <v>2850.6260115606942</v>
      </c>
    </row>
    <row r="27" spans="1:18">
      <c r="A27" s="78"/>
      <c r="B27" s="185" t="s">
        <v>50</v>
      </c>
      <c r="C27" s="70">
        <v>32.4</v>
      </c>
      <c r="D27" s="48">
        <v>6</v>
      </c>
      <c r="E27" s="49">
        <v>169</v>
      </c>
      <c r="F27" s="49">
        <v>3</v>
      </c>
      <c r="G27" s="50">
        <v>224.8</v>
      </c>
      <c r="H27" s="50">
        <v>220.6</v>
      </c>
      <c r="I27" s="51">
        <v>753.7</v>
      </c>
      <c r="J27" s="84">
        <f t="shared" si="0"/>
        <v>3510.0396449704144</v>
      </c>
      <c r="K27" s="58">
        <v>32.5</v>
      </c>
      <c r="L27" s="48">
        <v>5.5</v>
      </c>
      <c r="M27" s="49">
        <v>178</v>
      </c>
      <c r="N27" s="49">
        <v>0</v>
      </c>
      <c r="O27" s="50">
        <v>194.3</v>
      </c>
      <c r="P27" s="50">
        <v>194.3</v>
      </c>
      <c r="Q27" s="51">
        <v>558</v>
      </c>
      <c r="R27" s="84">
        <f t="shared" si="1"/>
        <v>2889.6000000000004</v>
      </c>
    </row>
    <row r="28" spans="1:18">
      <c r="A28" s="78"/>
      <c r="B28" s="185" t="s">
        <v>51</v>
      </c>
      <c r="C28" s="70">
        <v>37.200000000000003</v>
      </c>
      <c r="D28" s="48">
        <v>6.1</v>
      </c>
      <c r="E28" s="49">
        <v>169</v>
      </c>
      <c r="F28" s="49">
        <v>4</v>
      </c>
      <c r="G28" s="50">
        <v>237.3</v>
      </c>
      <c r="H28" s="50">
        <v>230.2</v>
      </c>
      <c r="I28" s="51">
        <v>449.8</v>
      </c>
      <c r="J28" s="84">
        <f t="shared" si="0"/>
        <v>3379.127810650888</v>
      </c>
      <c r="K28" s="58">
        <v>36.299999999999997</v>
      </c>
      <c r="L28" s="48">
        <v>7.2</v>
      </c>
      <c r="M28" s="49">
        <v>182</v>
      </c>
      <c r="N28" s="49">
        <v>2</v>
      </c>
      <c r="O28" s="50">
        <v>155.5</v>
      </c>
      <c r="P28" s="50">
        <v>153.80000000000001</v>
      </c>
      <c r="Q28" s="51">
        <v>198.1</v>
      </c>
      <c r="R28" s="84">
        <f t="shared" si="1"/>
        <v>2089.4516483516481</v>
      </c>
    </row>
    <row r="29" spans="1:18">
      <c r="A29" s="78"/>
      <c r="B29" s="185" t="s">
        <v>52</v>
      </c>
      <c r="C29" s="70">
        <v>42.2</v>
      </c>
      <c r="D29" s="48">
        <v>8</v>
      </c>
      <c r="E29" s="49">
        <v>169</v>
      </c>
      <c r="F29" s="49">
        <v>3</v>
      </c>
      <c r="G29" s="50">
        <v>251.3</v>
      </c>
      <c r="H29" s="50">
        <v>244.8</v>
      </c>
      <c r="I29" s="51">
        <v>885.9</v>
      </c>
      <c r="J29" s="84">
        <f t="shared" si="0"/>
        <v>3966.6834319526633</v>
      </c>
      <c r="K29" s="58">
        <v>42.4</v>
      </c>
      <c r="L29" s="48">
        <v>4.2</v>
      </c>
      <c r="M29" s="49">
        <v>164</v>
      </c>
      <c r="N29" s="49">
        <v>2</v>
      </c>
      <c r="O29" s="50">
        <v>178.9</v>
      </c>
      <c r="P29" s="50">
        <v>175.3</v>
      </c>
      <c r="Q29" s="51">
        <v>59.3</v>
      </c>
      <c r="R29" s="84">
        <f t="shared" si="1"/>
        <v>2238.1670731707322</v>
      </c>
    </row>
    <row r="30" spans="1:18">
      <c r="A30" s="78"/>
      <c r="B30" s="185" t="s">
        <v>53</v>
      </c>
      <c r="C30" s="70">
        <v>47.8</v>
      </c>
      <c r="D30" s="48">
        <v>10.5</v>
      </c>
      <c r="E30" s="49">
        <v>169</v>
      </c>
      <c r="F30" s="49">
        <v>3</v>
      </c>
      <c r="G30" s="50">
        <v>228.6</v>
      </c>
      <c r="H30" s="50">
        <v>223</v>
      </c>
      <c r="I30" s="51">
        <v>497.6</v>
      </c>
      <c r="J30" s="84">
        <f t="shared" si="0"/>
        <v>3300.1786982248518</v>
      </c>
      <c r="K30" s="58">
        <v>46.5</v>
      </c>
      <c r="L30" s="48">
        <v>0.5</v>
      </c>
      <c r="M30" s="49">
        <v>178</v>
      </c>
      <c r="N30" s="49">
        <v>12</v>
      </c>
      <c r="O30" s="50">
        <v>213.2</v>
      </c>
      <c r="P30" s="50">
        <v>196.8</v>
      </c>
      <c r="Q30" s="51">
        <v>20</v>
      </c>
      <c r="R30" s="84">
        <f t="shared" si="1"/>
        <v>2777.4112359550559</v>
      </c>
    </row>
    <row r="31" spans="1:18">
      <c r="A31" s="78"/>
      <c r="B31" s="185" t="s">
        <v>54</v>
      </c>
      <c r="C31" s="70">
        <v>52.1</v>
      </c>
      <c r="D31" s="48">
        <v>12</v>
      </c>
      <c r="E31" s="49">
        <v>168</v>
      </c>
      <c r="F31" s="49">
        <v>3</v>
      </c>
      <c r="G31" s="50">
        <v>240.3</v>
      </c>
      <c r="H31" s="50">
        <v>234.6</v>
      </c>
      <c r="I31" s="51">
        <v>549.6</v>
      </c>
      <c r="J31" s="84">
        <f t="shared" si="0"/>
        <v>3496.0392857142861</v>
      </c>
      <c r="K31" s="58">
        <v>53.2</v>
      </c>
      <c r="L31" s="48">
        <v>20.3</v>
      </c>
      <c r="M31" s="49">
        <v>172</v>
      </c>
      <c r="N31" s="49">
        <v>0</v>
      </c>
      <c r="O31" s="50">
        <v>177.4</v>
      </c>
      <c r="P31" s="50">
        <v>177.4</v>
      </c>
      <c r="Q31" s="51">
        <v>439.2</v>
      </c>
      <c r="R31" s="84">
        <f t="shared" si="1"/>
        <v>2568</v>
      </c>
    </row>
    <row r="32" spans="1:18">
      <c r="A32" s="78"/>
      <c r="B32" s="185" t="s">
        <v>55</v>
      </c>
      <c r="C32" s="70">
        <v>57.6</v>
      </c>
      <c r="D32" s="48">
        <v>16.5</v>
      </c>
      <c r="E32" s="49">
        <v>165</v>
      </c>
      <c r="F32" s="49">
        <v>4</v>
      </c>
      <c r="G32" s="50">
        <v>241.3</v>
      </c>
      <c r="H32" s="50">
        <v>235.3</v>
      </c>
      <c r="I32" s="51">
        <v>483.6</v>
      </c>
      <c r="J32" s="84">
        <f t="shared" si="0"/>
        <v>3464.7636363636366</v>
      </c>
      <c r="K32" s="58">
        <v>57.5</v>
      </c>
      <c r="L32" s="48">
        <v>19.2</v>
      </c>
      <c r="M32" s="49">
        <v>152</v>
      </c>
      <c r="N32" s="49">
        <v>0</v>
      </c>
      <c r="O32" s="50">
        <v>187.6</v>
      </c>
      <c r="P32" s="50">
        <v>187.6</v>
      </c>
      <c r="Q32" s="51">
        <v>216.9</v>
      </c>
      <c r="R32" s="84">
        <f t="shared" si="1"/>
        <v>2468.1</v>
      </c>
    </row>
    <row r="33" spans="1:18">
      <c r="A33" s="78"/>
      <c r="B33" s="185" t="s">
        <v>56</v>
      </c>
      <c r="C33" s="70">
        <v>62.1</v>
      </c>
      <c r="D33" s="48">
        <v>17.3</v>
      </c>
      <c r="E33" s="49">
        <v>169</v>
      </c>
      <c r="F33" s="49">
        <v>2</v>
      </c>
      <c r="G33" s="50">
        <v>223.3</v>
      </c>
      <c r="H33" s="50">
        <v>219.3</v>
      </c>
      <c r="I33" s="51">
        <v>522.6</v>
      </c>
      <c r="J33" s="84">
        <f t="shared" si="0"/>
        <v>3241.1289940828406</v>
      </c>
      <c r="K33" s="58" t="s">
        <v>58</v>
      </c>
      <c r="L33" s="48" t="s">
        <v>58</v>
      </c>
      <c r="M33" s="49" t="s">
        <v>58</v>
      </c>
      <c r="N33" s="49" t="s">
        <v>58</v>
      </c>
      <c r="O33" s="50" t="s">
        <v>58</v>
      </c>
      <c r="P33" s="50" t="s">
        <v>58</v>
      </c>
      <c r="Q33" s="51" t="s">
        <v>58</v>
      </c>
      <c r="R33" s="84" t="s">
        <v>58</v>
      </c>
    </row>
    <row r="34" spans="1:18" ht="19.5" thickBot="1">
      <c r="A34" s="78"/>
      <c r="B34" s="187" t="s">
        <v>57</v>
      </c>
      <c r="C34" s="71">
        <v>67.599999999999994</v>
      </c>
      <c r="D34" s="64">
        <v>17.8</v>
      </c>
      <c r="E34" s="65">
        <v>168</v>
      </c>
      <c r="F34" s="65">
        <v>1</v>
      </c>
      <c r="G34" s="66">
        <v>188</v>
      </c>
      <c r="H34" s="66">
        <v>186.7</v>
      </c>
      <c r="I34" s="67">
        <v>313.60000000000002</v>
      </c>
      <c r="J34" s="85">
        <f t="shared" si="0"/>
        <v>2586.2696428571426</v>
      </c>
      <c r="K34" s="75" t="s">
        <v>58</v>
      </c>
      <c r="L34" s="64" t="s">
        <v>58</v>
      </c>
      <c r="M34" s="65" t="s">
        <v>58</v>
      </c>
      <c r="N34" s="65" t="s">
        <v>58</v>
      </c>
      <c r="O34" s="66" t="s">
        <v>58</v>
      </c>
      <c r="P34" s="66" t="s">
        <v>58</v>
      </c>
      <c r="Q34" s="67" t="s">
        <v>58</v>
      </c>
      <c r="R34" s="85" t="s">
        <v>58</v>
      </c>
    </row>
    <row r="35" spans="1:18" ht="19.5" thickBot="1">
      <c r="C35" s="1"/>
      <c r="D35" s="1"/>
      <c r="E35" s="2"/>
      <c r="F35" s="2"/>
      <c r="G35" s="3"/>
      <c r="H35" s="3"/>
      <c r="I35" s="4"/>
      <c r="J35" s="5"/>
      <c r="K35" s="1"/>
      <c r="L35" s="1"/>
      <c r="M35" s="2"/>
      <c r="N35" s="2"/>
      <c r="O35" s="3"/>
      <c r="P35" s="3"/>
      <c r="Q35" s="4"/>
      <c r="R35" s="5"/>
    </row>
    <row r="36" spans="1:18">
      <c r="B36" s="118" t="s">
        <v>76</v>
      </c>
      <c r="C36" s="201" t="s">
        <v>31</v>
      </c>
      <c r="D36" s="201"/>
      <c r="E36" s="201"/>
      <c r="F36" s="201"/>
      <c r="G36" s="201"/>
      <c r="H36" s="201"/>
      <c r="I36" s="201"/>
      <c r="J36" s="201"/>
      <c r="K36" s="200" t="s">
        <v>32</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45.9</v>
      </c>
      <c r="D41" s="59">
        <v>12.2</v>
      </c>
      <c r="E41" s="60">
        <v>168</v>
      </c>
      <c r="F41" s="60">
        <v>8</v>
      </c>
      <c r="G41" s="61">
        <v>325.39999999999998</v>
      </c>
      <c r="H41" s="61">
        <v>308.89999999999998</v>
      </c>
      <c r="I41" s="62">
        <v>590.6</v>
      </c>
      <c r="J41" s="134">
        <f t="shared" ref="J41:J64" si="2">G41*12+I41+(H41/E41)*F41*12*1.25</f>
        <v>4716.0428571428565</v>
      </c>
      <c r="K41" s="123">
        <v>48.4</v>
      </c>
      <c r="L41" s="42">
        <v>16.3</v>
      </c>
      <c r="M41" s="43">
        <v>176</v>
      </c>
      <c r="N41" s="43">
        <v>8</v>
      </c>
      <c r="O41" s="119">
        <v>291.3</v>
      </c>
      <c r="P41" s="119">
        <v>278.5</v>
      </c>
      <c r="Q41" s="120">
        <v>378.2</v>
      </c>
      <c r="R41" s="134">
        <f t="shared" ref="R41:R64" si="3">O41*12+Q41+(P41/M41)*N41*12*1.25</f>
        <v>4063.6863636363637</v>
      </c>
    </row>
    <row r="42" spans="1:18">
      <c r="B42" s="182" t="s">
        <v>47</v>
      </c>
      <c r="C42" s="70" t="s">
        <v>58</v>
      </c>
      <c r="D42" s="48" t="s">
        <v>58</v>
      </c>
      <c r="E42" s="49" t="s">
        <v>58</v>
      </c>
      <c r="F42" s="49" t="s">
        <v>58</v>
      </c>
      <c r="G42" s="50" t="s">
        <v>58</v>
      </c>
      <c r="H42" s="50" t="s">
        <v>58</v>
      </c>
      <c r="I42" s="51" t="s">
        <v>58</v>
      </c>
      <c r="J42" s="135" t="e">
        <f t="shared" si="2"/>
        <v>#VALUE!</v>
      </c>
      <c r="K42" s="124">
        <v>19.5</v>
      </c>
      <c r="L42" s="26">
        <v>1.5</v>
      </c>
      <c r="M42" s="27">
        <v>175</v>
      </c>
      <c r="N42" s="27">
        <v>0</v>
      </c>
      <c r="O42" s="115">
        <v>145.5</v>
      </c>
      <c r="P42" s="115">
        <v>145.5</v>
      </c>
      <c r="Q42" s="116">
        <v>228.7</v>
      </c>
      <c r="R42" s="135">
        <f t="shared" si="3"/>
        <v>1974.7</v>
      </c>
    </row>
    <row r="43" spans="1:18">
      <c r="B43" s="182" t="s">
        <v>48</v>
      </c>
      <c r="C43" s="70">
        <v>23</v>
      </c>
      <c r="D43" s="48">
        <v>2.5</v>
      </c>
      <c r="E43" s="49">
        <v>155</v>
      </c>
      <c r="F43" s="49">
        <v>5</v>
      </c>
      <c r="G43" s="50">
        <v>206.3</v>
      </c>
      <c r="H43" s="50">
        <v>200.1</v>
      </c>
      <c r="I43" s="51">
        <v>447</v>
      </c>
      <c r="J43" s="135">
        <f t="shared" si="2"/>
        <v>3019.4225806451618</v>
      </c>
      <c r="K43" s="124">
        <v>22.9</v>
      </c>
      <c r="L43" s="26">
        <v>2.9</v>
      </c>
      <c r="M43" s="27">
        <v>174</v>
      </c>
      <c r="N43" s="27">
        <v>8</v>
      </c>
      <c r="O43" s="115">
        <v>213</v>
      </c>
      <c r="P43" s="115">
        <v>203.5</v>
      </c>
      <c r="Q43" s="116">
        <v>230.1</v>
      </c>
      <c r="R43" s="135">
        <f t="shared" si="3"/>
        <v>2926.4448275862069</v>
      </c>
    </row>
    <row r="44" spans="1:18">
      <c r="B44" s="183" t="s">
        <v>49</v>
      </c>
      <c r="C44" s="70">
        <v>27.7</v>
      </c>
      <c r="D44" s="48">
        <v>4.5999999999999996</v>
      </c>
      <c r="E44" s="49">
        <v>171</v>
      </c>
      <c r="F44" s="49">
        <v>14</v>
      </c>
      <c r="G44" s="50">
        <v>205.9</v>
      </c>
      <c r="H44" s="50">
        <v>186.3</v>
      </c>
      <c r="I44" s="51">
        <v>283.10000000000002</v>
      </c>
      <c r="J44" s="135">
        <f t="shared" si="2"/>
        <v>2982.6894736842105</v>
      </c>
      <c r="K44" s="124">
        <v>26.9</v>
      </c>
      <c r="L44" s="26">
        <v>4.9000000000000004</v>
      </c>
      <c r="M44" s="27">
        <v>176</v>
      </c>
      <c r="N44" s="27">
        <v>6</v>
      </c>
      <c r="O44" s="115">
        <v>225.8</v>
      </c>
      <c r="P44" s="115">
        <v>215.1</v>
      </c>
      <c r="Q44" s="116">
        <v>318.89999999999998</v>
      </c>
      <c r="R44" s="135">
        <f t="shared" si="3"/>
        <v>3138.4943181818185</v>
      </c>
    </row>
    <row r="45" spans="1:18">
      <c r="B45" s="182" t="s">
        <v>50</v>
      </c>
      <c r="C45" s="70">
        <v>32.5</v>
      </c>
      <c r="D45" s="48">
        <v>2.9</v>
      </c>
      <c r="E45" s="49">
        <v>163</v>
      </c>
      <c r="F45" s="49">
        <v>3</v>
      </c>
      <c r="G45" s="50">
        <v>251.3</v>
      </c>
      <c r="H45" s="50">
        <v>245.3</v>
      </c>
      <c r="I45" s="51">
        <v>476.6</v>
      </c>
      <c r="J45" s="135">
        <f t="shared" si="2"/>
        <v>3559.9208588957058</v>
      </c>
      <c r="K45" s="124">
        <v>32.6</v>
      </c>
      <c r="L45" s="26">
        <v>7.1</v>
      </c>
      <c r="M45" s="27">
        <v>182</v>
      </c>
      <c r="N45" s="27">
        <v>9</v>
      </c>
      <c r="O45" s="115">
        <v>264.89999999999998</v>
      </c>
      <c r="P45" s="115">
        <v>251.3</v>
      </c>
      <c r="Q45" s="116">
        <v>443.2</v>
      </c>
      <c r="R45" s="135">
        <f t="shared" si="3"/>
        <v>3808.4038461538457</v>
      </c>
    </row>
    <row r="46" spans="1:18">
      <c r="B46" s="182" t="s">
        <v>51</v>
      </c>
      <c r="C46" s="70">
        <v>37.200000000000003</v>
      </c>
      <c r="D46" s="48">
        <v>8.6999999999999993</v>
      </c>
      <c r="E46" s="49">
        <v>164</v>
      </c>
      <c r="F46" s="49">
        <v>8</v>
      </c>
      <c r="G46" s="50">
        <v>283.39999999999998</v>
      </c>
      <c r="H46" s="50">
        <v>268.39999999999998</v>
      </c>
      <c r="I46" s="51">
        <v>616</v>
      </c>
      <c r="J46" s="135">
        <f t="shared" si="2"/>
        <v>4213.1902439024389</v>
      </c>
      <c r="K46" s="124">
        <v>38.1</v>
      </c>
      <c r="L46" s="26">
        <v>12.8</v>
      </c>
      <c r="M46" s="27">
        <v>184</v>
      </c>
      <c r="N46" s="27">
        <v>11</v>
      </c>
      <c r="O46" s="115">
        <v>338</v>
      </c>
      <c r="P46" s="115">
        <v>318.7</v>
      </c>
      <c r="Q46" s="116">
        <v>384.5</v>
      </c>
      <c r="R46" s="135">
        <f t="shared" si="3"/>
        <v>4726.290760869565</v>
      </c>
    </row>
    <row r="47" spans="1:18">
      <c r="B47" s="182" t="s">
        <v>52</v>
      </c>
      <c r="C47" s="70">
        <v>42.8</v>
      </c>
      <c r="D47" s="48">
        <v>11.2</v>
      </c>
      <c r="E47" s="49">
        <v>168</v>
      </c>
      <c r="F47" s="49">
        <v>5</v>
      </c>
      <c r="G47" s="50">
        <v>332.1</v>
      </c>
      <c r="H47" s="50">
        <v>320.7</v>
      </c>
      <c r="I47" s="51">
        <v>868.9</v>
      </c>
      <c r="J47" s="135">
        <f t="shared" si="2"/>
        <v>4997.2696428571435</v>
      </c>
      <c r="K47" s="124">
        <v>42.8</v>
      </c>
      <c r="L47" s="26">
        <v>16</v>
      </c>
      <c r="M47" s="27">
        <v>175</v>
      </c>
      <c r="N47" s="27">
        <v>11</v>
      </c>
      <c r="O47" s="115">
        <v>289.89999999999998</v>
      </c>
      <c r="P47" s="115">
        <v>268.3</v>
      </c>
      <c r="Q47" s="116">
        <v>400.2</v>
      </c>
      <c r="R47" s="135">
        <f t="shared" si="3"/>
        <v>4131.9685714285706</v>
      </c>
    </row>
    <row r="48" spans="1:18">
      <c r="B48" s="182" t="s">
        <v>53</v>
      </c>
      <c r="C48" s="70">
        <v>47.7</v>
      </c>
      <c r="D48" s="48">
        <v>13.1</v>
      </c>
      <c r="E48" s="49">
        <v>174</v>
      </c>
      <c r="F48" s="49">
        <v>12</v>
      </c>
      <c r="G48" s="50">
        <v>338.9</v>
      </c>
      <c r="H48" s="50">
        <v>311.10000000000002</v>
      </c>
      <c r="I48" s="51">
        <v>649.29999999999995</v>
      </c>
      <c r="J48" s="135">
        <f t="shared" si="2"/>
        <v>5037.9275862068962</v>
      </c>
      <c r="K48" s="124">
        <v>47.7</v>
      </c>
      <c r="L48" s="26">
        <v>14.6</v>
      </c>
      <c r="M48" s="27">
        <v>179</v>
      </c>
      <c r="N48" s="27">
        <v>15</v>
      </c>
      <c r="O48" s="115">
        <v>291.39999999999998</v>
      </c>
      <c r="P48" s="115">
        <v>265.60000000000002</v>
      </c>
      <c r="Q48" s="116">
        <v>476.4</v>
      </c>
      <c r="R48" s="135">
        <f t="shared" si="3"/>
        <v>4307.054748603352</v>
      </c>
    </row>
    <row r="49" spans="2:18">
      <c r="B49" s="182" t="s">
        <v>54</v>
      </c>
      <c r="C49" s="70">
        <v>52.4</v>
      </c>
      <c r="D49" s="48">
        <v>16.8</v>
      </c>
      <c r="E49" s="49">
        <v>163</v>
      </c>
      <c r="F49" s="49">
        <v>13</v>
      </c>
      <c r="G49" s="50">
        <v>338.2</v>
      </c>
      <c r="H49" s="50">
        <v>305.2</v>
      </c>
      <c r="I49" s="51">
        <v>802.5</v>
      </c>
      <c r="J49" s="135">
        <f t="shared" si="2"/>
        <v>5226.0165644171775</v>
      </c>
      <c r="K49" s="124">
        <v>51.8</v>
      </c>
      <c r="L49" s="26">
        <v>19.100000000000001</v>
      </c>
      <c r="M49" s="27">
        <v>178</v>
      </c>
      <c r="N49" s="27">
        <v>8</v>
      </c>
      <c r="O49" s="115">
        <v>326.10000000000002</v>
      </c>
      <c r="P49" s="115">
        <v>311.7</v>
      </c>
      <c r="Q49" s="116">
        <v>616.1</v>
      </c>
      <c r="R49" s="135">
        <f t="shared" si="3"/>
        <v>4739.4348314606741</v>
      </c>
    </row>
    <row r="50" spans="2:18">
      <c r="B50" s="182" t="s">
        <v>55</v>
      </c>
      <c r="C50" s="70">
        <v>57.9</v>
      </c>
      <c r="D50" s="48">
        <v>19.8</v>
      </c>
      <c r="E50" s="49">
        <v>171</v>
      </c>
      <c r="F50" s="49">
        <v>8</v>
      </c>
      <c r="G50" s="50">
        <v>304.2</v>
      </c>
      <c r="H50" s="50">
        <v>286.5</v>
      </c>
      <c r="I50" s="51">
        <v>530.29999999999995</v>
      </c>
      <c r="J50" s="135">
        <f t="shared" si="2"/>
        <v>4381.7526315789473</v>
      </c>
      <c r="K50" s="124">
        <v>57.3</v>
      </c>
      <c r="L50" s="26">
        <v>23.5</v>
      </c>
      <c r="M50" s="27">
        <v>174</v>
      </c>
      <c r="N50" s="27">
        <v>8</v>
      </c>
      <c r="O50" s="115">
        <v>312.2</v>
      </c>
      <c r="P50" s="115">
        <v>301.7</v>
      </c>
      <c r="Q50" s="116">
        <v>420.3</v>
      </c>
      <c r="R50" s="135">
        <f t="shared" si="3"/>
        <v>4374.7689655172408</v>
      </c>
    </row>
    <row r="51" spans="2:18">
      <c r="B51" s="182" t="s">
        <v>56</v>
      </c>
      <c r="C51" s="70">
        <v>62.6</v>
      </c>
      <c r="D51" s="48">
        <v>23.4</v>
      </c>
      <c r="E51" s="49">
        <v>176</v>
      </c>
      <c r="F51" s="49">
        <v>6</v>
      </c>
      <c r="G51" s="50">
        <v>288.89999999999998</v>
      </c>
      <c r="H51" s="50">
        <v>278.7</v>
      </c>
      <c r="I51" s="51">
        <v>574</v>
      </c>
      <c r="J51" s="135">
        <f t="shared" si="2"/>
        <v>4183.3170454545452</v>
      </c>
      <c r="K51" s="124">
        <v>62.5</v>
      </c>
      <c r="L51" s="26">
        <v>18.8</v>
      </c>
      <c r="M51" s="27">
        <v>171</v>
      </c>
      <c r="N51" s="27">
        <v>3</v>
      </c>
      <c r="O51" s="115">
        <v>321.5</v>
      </c>
      <c r="P51" s="115">
        <v>317.39999999999998</v>
      </c>
      <c r="Q51" s="116">
        <v>354.3</v>
      </c>
      <c r="R51" s="135">
        <f t="shared" si="3"/>
        <v>4295.8263157894735</v>
      </c>
    </row>
    <row r="52" spans="2:18" ht="19.5" thickBot="1">
      <c r="B52" s="184" t="s">
        <v>57</v>
      </c>
      <c r="C52" s="71">
        <v>67</v>
      </c>
      <c r="D52" s="64">
        <v>15.1</v>
      </c>
      <c r="E52" s="65">
        <v>169</v>
      </c>
      <c r="F52" s="65">
        <v>0</v>
      </c>
      <c r="G52" s="66">
        <v>647.1</v>
      </c>
      <c r="H52" s="66">
        <v>646.20000000000005</v>
      </c>
      <c r="I52" s="67">
        <v>129.5</v>
      </c>
      <c r="J52" s="136">
        <f t="shared" si="2"/>
        <v>7894.7000000000007</v>
      </c>
      <c r="K52" s="128">
        <v>67.900000000000006</v>
      </c>
      <c r="L52" s="32">
        <v>26.6</v>
      </c>
      <c r="M52" s="33">
        <v>168</v>
      </c>
      <c r="N52" s="33">
        <v>0</v>
      </c>
      <c r="O52" s="121">
        <v>248.6</v>
      </c>
      <c r="P52" s="121">
        <v>248</v>
      </c>
      <c r="Q52" s="122">
        <v>214.6</v>
      </c>
      <c r="R52" s="136">
        <f t="shared" si="3"/>
        <v>3197.7999999999997</v>
      </c>
    </row>
    <row r="53" spans="2:18">
      <c r="B53" s="179" t="s">
        <v>73</v>
      </c>
      <c r="C53" s="69">
        <v>47.8</v>
      </c>
      <c r="D53" s="59">
        <v>10.4</v>
      </c>
      <c r="E53" s="60">
        <v>178</v>
      </c>
      <c r="F53" s="60">
        <v>6</v>
      </c>
      <c r="G53" s="61">
        <v>228.1</v>
      </c>
      <c r="H53" s="61">
        <v>220.9</v>
      </c>
      <c r="I53" s="62">
        <v>518.20000000000005</v>
      </c>
      <c r="J53" s="134">
        <f t="shared" si="2"/>
        <v>3367.0910112359547</v>
      </c>
      <c r="K53" s="123">
        <v>43.7</v>
      </c>
      <c r="L53" s="42">
        <v>10.3</v>
      </c>
      <c r="M53" s="43">
        <v>161</v>
      </c>
      <c r="N53" s="43">
        <v>3</v>
      </c>
      <c r="O53" s="119">
        <v>208.9</v>
      </c>
      <c r="P53" s="119">
        <v>204.5</v>
      </c>
      <c r="Q53" s="120">
        <v>300.8</v>
      </c>
      <c r="R53" s="134">
        <f t="shared" si="3"/>
        <v>2864.7583850931683</v>
      </c>
    </row>
    <row r="54" spans="2:18">
      <c r="B54" s="182" t="s">
        <v>47</v>
      </c>
      <c r="C54" s="70" t="s">
        <v>58</v>
      </c>
      <c r="D54" s="48" t="s">
        <v>58</v>
      </c>
      <c r="E54" s="49" t="s">
        <v>58</v>
      </c>
      <c r="F54" s="49" t="s">
        <v>58</v>
      </c>
      <c r="G54" s="50" t="s">
        <v>58</v>
      </c>
      <c r="H54" s="50" t="s">
        <v>58</v>
      </c>
      <c r="I54" s="51" t="s">
        <v>58</v>
      </c>
      <c r="J54" s="135" t="s">
        <v>58</v>
      </c>
      <c r="K54" s="124">
        <v>18.5</v>
      </c>
      <c r="L54" s="26">
        <v>0.5</v>
      </c>
      <c r="M54" s="27">
        <v>173</v>
      </c>
      <c r="N54" s="27">
        <v>1</v>
      </c>
      <c r="O54" s="115">
        <v>158</v>
      </c>
      <c r="P54" s="115">
        <v>156.19999999999999</v>
      </c>
      <c r="Q54" s="116">
        <v>9.5</v>
      </c>
      <c r="R54" s="135">
        <f t="shared" si="3"/>
        <v>1919.0433526011561</v>
      </c>
    </row>
    <row r="55" spans="2:18">
      <c r="B55" s="182" t="s">
        <v>48</v>
      </c>
      <c r="C55" s="70">
        <v>22</v>
      </c>
      <c r="D55" s="48">
        <v>0.8</v>
      </c>
      <c r="E55" s="49">
        <v>160</v>
      </c>
      <c r="F55" s="49">
        <v>0</v>
      </c>
      <c r="G55" s="50">
        <v>165.7</v>
      </c>
      <c r="H55" s="50">
        <v>165.6</v>
      </c>
      <c r="I55" s="51">
        <v>31</v>
      </c>
      <c r="J55" s="135">
        <f t="shared" si="2"/>
        <v>2019.3999999999999</v>
      </c>
      <c r="K55" s="124">
        <v>22.5</v>
      </c>
      <c r="L55" s="26">
        <v>1.7</v>
      </c>
      <c r="M55" s="27">
        <v>168</v>
      </c>
      <c r="N55" s="27">
        <v>5</v>
      </c>
      <c r="O55" s="115">
        <v>189.2</v>
      </c>
      <c r="P55" s="115">
        <v>181.9</v>
      </c>
      <c r="Q55" s="116">
        <v>306.3</v>
      </c>
      <c r="R55" s="135">
        <f t="shared" si="3"/>
        <v>2657.9053571428572</v>
      </c>
    </row>
    <row r="56" spans="2:18">
      <c r="B56" s="183" t="s">
        <v>49</v>
      </c>
      <c r="C56" s="70">
        <v>27.2</v>
      </c>
      <c r="D56" s="48">
        <v>3.2</v>
      </c>
      <c r="E56" s="49">
        <v>163</v>
      </c>
      <c r="F56" s="49">
        <v>15</v>
      </c>
      <c r="G56" s="50">
        <v>178.4</v>
      </c>
      <c r="H56" s="50">
        <v>162.69999999999999</v>
      </c>
      <c r="I56" s="51">
        <v>240</v>
      </c>
      <c r="J56" s="135">
        <f t="shared" si="2"/>
        <v>2605.3858895705525</v>
      </c>
      <c r="K56" s="124">
        <v>27.8</v>
      </c>
      <c r="L56" s="26">
        <v>3.2</v>
      </c>
      <c r="M56" s="27">
        <v>171</v>
      </c>
      <c r="N56" s="27">
        <v>4</v>
      </c>
      <c r="O56" s="115">
        <v>165.6</v>
      </c>
      <c r="P56" s="115">
        <v>160.19999999999999</v>
      </c>
      <c r="Q56" s="116">
        <v>179.5</v>
      </c>
      <c r="R56" s="135">
        <f t="shared" si="3"/>
        <v>2222.9105263157894</v>
      </c>
    </row>
    <row r="57" spans="2:18">
      <c r="B57" s="182" t="s">
        <v>50</v>
      </c>
      <c r="C57" s="70">
        <v>33</v>
      </c>
      <c r="D57" s="48">
        <v>4.3</v>
      </c>
      <c r="E57" s="49">
        <v>170</v>
      </c>
      <c r="F57" s="49">
        <v>27</v>
      </c>
      <c r="G57" s="50">
        <v>199.1</v>
      </c>
      <c r="H57" s="50">
        <v>170.8</v>
      </c>
      <c r="I57" s="51">
        <v>427.8</v>
      </c>
      <c r="J57" s="135">
        <f t="shared" si="2"/>
        <v>3223.9058823529413</v>
      </c>
      <c r="K57" s="124">
        <v>31.7</v>
      </c>
      <c r="L57" s="26">
        <v>2.6</v>
      </c>
      <c r="M57" s="27">
        <v>169</v>
      </c>
      <c r="N57" s="27">
        <v>2</v>
      </c>
      <c r="O57" s="115">
        <v>174.3</v>
      </c>
      <c r="P57" s="115">
        <v>172.4</v>
      </c>
      <c r="Q57" s="116">
        <v>250.2</v>
      </c>
      <c r="R57" s="135">
        <f t="shared" si="3"/>
        <v>2372.4035502958582</v>
      </c>
    </row>
    <row r="58" spans="2:18">
      <c r="B58" s="182" t="s">
        <v>51</v>
      </c>
      <c r="C58" s="70">
        <v>38</v>
      </c>
      <c r="D58" s="48">
        <v>2.9</v>
      </c>
      <c r="E58" s="49">
        <v>188</v>
      </c>
      <c r="F58" s="49">
        <v>11</v>
      </c>
      <c r="G58" s="50">
        <v>193.2</v>
      </c>
      <c r="H58" s="50">
        <v>180.3</v>
      </c>
      <c r="I58" s="51">
        <v>426.8</v>
      </c>
      <c r="J58" s="135">
        <f t="shared" si="2"/>
        <v>2903.4420212765954</v>
      </c>
      <c r="K58" s="124">
        <v>38</v>
      </c>
      <c r="L58" s="26">
        <v>6.1</v>
      </c>
      <c r="M58" s="27">
        <v>143</v>
      </c>
      <c r="N58" s="27">
        <v>0</v>
      </c>
      <c r="O58" s="115">
        <v>215.6</v>
      </c>
      <c r="P58" s="115">
        <v>215.4</v>
      </c>
      <c r="Q58" s="116">
        <v>172</v>
      </c>
      <c r="R58" s="135">
        <f t="shared" si="3"/>
        <v>2759.2</v>
      </c>
    </row>
    <row r="59" spans="2:18">
      <c r="B59" s="182" t="s">
        <v>52</v>
      </c>
      <c r="C59" s="70">
        <v>41.4</v>
      </c>
      <c r="D59" s="48">
        <v>7.5</v>
      </c>
      <c r="E59" s="49">
        <v>191</v>
      </c>
      <c r="F59" s="49">
        <v>0</v>
      </c>
      <c r="G59" s="50">
        <v>218.8</v>
      </c>
      <c r="H59" s="50">
        <v>218.8</v>
      </c>
      <c r="I59" s="51">
        <v>530.79999999999995</v>
      </c>
      <c r="J59" s="135">
        <f t="shared" si="2"/>
        <v>3156.4000000000005</v>
      </c>
      <c r="K59" s="124">
        <v>42.4</v>
      </c>
      <c r="L59" s="26">
        <v>7</v>
      </c>
      <c r="M59" s="27">
        <v>159</v>
      </c>
      <c r="N59" s="27">
        <v>6</v>
      </c>
      <c r="O59" s="115">
        <v>194.3</v>
      </c>
      <c r="P59" s="115">
        <v>185.1</v>
      </c>
      <c r="Q59" s="116">
        <v>391.7</v>
      </c>
      <c r="R59" s="135">
        <f t="shared" si="3"/>
        <v>2828.0735849056605</v>
      </c>
    </row>
    <row r="60" spans="2:18">
      <c r="B60" s="182" t="s">
        <v>53</v>
      </c>
      <c r="C60" s="70">
        <v>46.4</v>
      </c>
      <c r="D60" s="48">
        <v>11.1</v>
      </c>
      <c r="E60" s="49">
        <v>169</v>
      </c>
      <c r="F60" s="49">
        <v>4</v>
      </c>
      <c r="G60" s="50">
        <v>229.2</v>
      </c>
      <c r="H60" s="50">
        <v>223.9</v>
      </c>
      <c r="I60" s="51">
        <v>657.6</v>
      </c>
      <c r="J60" s="135">
        <f t="shared" si="2"/>
        <v>3487.4911242603548</v>
      </c>
      <c r="K60" s="124">
        <v>48</v>
      </c>
      <c r="L60" s="26">
        <v>19.2</v>
      </c>
      <c r="M60" s="27">
        <v>165</v>
      </c>
      <c r="N60" s="27">
        <v>1</v>
      </c>
      <c r="O60" s="115">
        <v>305.89999999999998</v>
      </c>
      <c r="P60" s="115">
        <v>304.7</v>
      </c>
      <c r="Q60" s="116">
        <v>211.2</v>
      </c>
      <c r="R60" s="135">
        <f t="shared" si="3"/>
        <v>3909.6999999999994</v>
      </c>
    </row>
    <row r="61" spans="2:18">
      <c r="B61" s="182" t="s">
        <v>54</v>
      </c>
      <c r="C61" s="70">
        <v>52.4</v>
      </c>
      <c r="D61" s="48">
        <v>14.6</v>
      </c>
      <c r="E61" s="49">
        <v>173</v>
      </c>
      <c r="F61" s="49">
        <v>5</v>
      </c>
      <c r="G61" s="50">
        <v>232.5</v>
      </c>
      <c r="H61" s="50">
        <v>225.3</v>
      </c>
      <c r="I61" s="51">
        <v>610</v>
      </c>
      <c r="J61" s="135">
        <f t="shared" si="2"/>
        <v>3497.6734104046241</v>
      </c>
      <c r="K61" s="124">
        <v>52.2</v>
      </c>
      <c r="L61" s="26">
        <v>8.9</v>
      </c>
      <c r="M61" s="27">
        <v>173</v>
      </c>
      <c r="N61" s="27">
        <v>4</v>
      </c>
      <c r="O61" s="115">
        <v>197.4</v>
      </c>
      <c r="P61" s="115">
        <v>191.3</v>
      </c>
      <c r="Q61" s="116">
        <v>547.29999999999995</v>
      </c>
      <c r="R61" s="135">
        <f t="shared" si="3"/>
        <v>2982.4468208092489</v>
      </c>
    </row>
    <row r="62" spans="2:18">
      <c r="B62" s="182" t="s">
        <v>55</v>
      </c>
      <c r="C62" s="70">
        <v>57.8</v>
      </c>
      <c r="D62" s="48">
        <v>13.2</v>
      </c>
      <c r="E62" s="49">
        <v>186</v>
      </c>
      <c r="F62" s="49">
        <v>3</v>
      </c>
      <c r="G62" s="50">
        <v>267.8</v>
      </c>
      <c r="H62" s="50">
        <v>264.10000000000002</v>
      </c>
      <c r="I62" s="51">
        <v>537.6</v>
      </c>
      <c r="J62" s="135">
        <f t="shared" si="2"/>
        <v>3815.0951612903227</v>
      </c>
      <c r="K62" s="124">
        <v>57.2</v>
      </c>
      <c r="L62" s="26">
        <v>17.2</v>
      </c>
      <c r="M62" s="27">
        <v>163</v>
      </c>
      <c r="N62" s="27">
        <v>1</v>
      </c>
      <c r="O62" s="115">
        <v>197.9</v>
      </c>
      <c r="P62" s="115">
        <v>195.6</v>
      </c>
      <c r="Q62" s="116">
        <v>312.5</v>
      </c>
      <c r="R62" s="135">
        <f t="shared" si="3"/>
        <v>2705.3</v>
      </c>
    </row>
    <row r="63" spans="2:18">
      <c r="B63" s="182" t="s">
        <v>56</v>
      </c>
      <c r="C63" s="70">
        <v>62.7</v>
      </c>
      <c r="D63" s="48">
        <v>24.1</v>
      </c>
      <c r="E63" s="49">
        <v>169</v>
      </c>
      <c r="F63" s="49">
        <v>2</v>
      </c>
      <c r="G63" s="50">
        <v>214.1</v>
      </c>
      <c r="H63" s="50">
        <v>210.9</v>
      </c>
      <c r="I63" s="51">
        <v>735</v>
      </c>
      <c r="J63" s="135">
        <f t="shared" si="2"/>
        <v>3341.6378698224848</v>
      </c>
      <c r="K63" s="124">
        <v>61.5</v>
      </c>
      <c r="L63" s="26">
        <v>19.8</v>
      </c>
      <c r="M63" s="27">
        <v>157</v>
      </c>
      <c r="N63" s="27">
        <v>0</v>
      </c>
      <c r="O63" s="115">
        <v>223.6</v>
      </c>
      <c r="P63" s="115">
        <v>222.9</v>
      </c>
      <c r="Q63" s="116">
        <v>298.2</v>
      </c>
      <c r="R63" s="135">
        <f t="shared" si="3"/>
        <v>2981.3999999999996</v>
      </c>
    </row>
    <row r="64" spans="2:18" ht="19.5" thickBot="1">
      <c r="B64" s="184" t="s">
        <v>57</v>
      </c>
      <c r="C64" s="71">
        <v>68</v>
      </c>
      <c r="D64" s="64">
        <v>18.2</v>
      </c>
      <c r="E64" s="65">
        <v>163</v>
      </c>
      <c r="F64" s="65">
        <v>0</v>
      </c>
      <c r="G64" s="66">
        <v>217</v>
      </c>
      <c r="H64" s="66">
        <v>217</v>
      </c>
      <c r="I64" s="67">
        <v>388.4</v>
      </c>
      <c r="J64" s="136">
        <f t="shared" si="2"/>
        <v>2992.4</v>
      </c>
      <c r="K64" s="128">
        <v>67.7</v>
      </c>
      <c r="L64" s="32">
        <v>25.5</v>
      </c>
      <c r="M64" s="33">
        <v>162</v>
      </c>
      <c r="N64" s="33">
        <v>0</v>
      </c>
      <c r="O64" s="121">
        <v>186.2</v>
      </c>
      <c r="P64" s="121">
        <v>185.9</v>
      </c>
      <c r="Q64" s="122">
        <v>227.3</v>
      </c>
      <c r="R64" s="136">
        <f t="shared" si="3"/>
        <v>2461.6999999999998</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GVau4XEbQrk7ptxSN2MFSbVtf2yTKl3Q07c8cn9zoH4ASFIY+q/YJ6084gz2lZ2Ouo/XEdWDuMcK6its/9G5WQ==" saltValue="eXBSynUPcY1oIaZUv0IeyA==" spinCount="100000" sheet="1" objects="1" scenarios="1"/>
  <mergeCells count="39">
    <mergeCell ref="M38:M39"/>
    <mergeCell ref="N38:N39"/>
    <mergeCell ref="O38:O39"/>
    <mergeCell ref="G38:G39"/>
    <mergeCell ref="I38:I39"/>
    <mergeCell ref="J38:J39"/>
    <mergeCell ref="K38:K39"/>
    <mergeCell ref="L38:L39"/>
    <mergeCell ref="Q38:Q39"/>
    <mergeCell ref="F6:F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N6:N7"/>
    <mergeCell ref="O6:O7"/>
    <mergeCell ref="Q6:Q7"/>
    <mergeCell ref="R6:R7"/>
    <mergeCell ref="G6:G7"/>
    <mergeCell ref="I6:I7"/>
    <mergeCell ref="J6:J7"/>
    <mergeCell ref="K6:K7"/>
    <mergeCell ref="L6:L7"/>
    <mergeCell ref="M6:M7"/>
    <mergeCell ref="C6:C7"/>
    <mergeCell ref="D6:D7"/>
    <mergeCell ref="E6:E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BBECA-2D32-4B03-83E5-43DC9564C445}">
  <dimension ref="A1:R185"/>
  <sheetViews>
    <sheetView zoomScale="73" zoomScaleNormal="73" workbookViewId="0">
      <selection activeCell="Q22" sqref="Q22"/>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33</v>
      </c>
      <c r="D4" s="201"/>
      <c r="E4" s="201"/>
      <c r="F4" s="201"/>
      <c r="G4" s="201"/>
      <c r="H4" s="201"/>
      <c r="I4" s="201"/>
      <c r="J4" s="201"/>
      <c r="K4" s="200" t="s">
        <v>36</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v>
      </c>
      <c r="D9" s="156">
        <v>13.2</v>
      </c>
      <c r="E9" s="157">
        <v>168</v>
      </c>
      <c r="F9" s="157">
        <v>11</v>
      </c>
      <c r="G9" s="158">
        <v>304.5</v>
      </c>
      <c r="H9" s="158">
        <v>280.5</v>
      </c>
      <c r="I9" s="159">
        <v>745</v>
      </c>
      <c r="J9" s="160">
        <f>G9*12+I9+(H9/E9)*F9*12*1.25</f>
        <v>4674.4910714285716</v>
      </c>
      <c r="K9" s="155">
        <v>44.1</v>
      </c>
      <c r="L9" s="156">
        <v>12.9</v>
      </c>
      <c r="M9" s="157">
        <v>167</v>
      </c>
      <c r="N9" s="157">
        <v>11</v>
      </c>
      <c r="O9" s="158">
        <v>342.9</v>
      </c>
      <c r="P9" s="158">
        <v>316.60000000000002</v>
      </c>
      <c r="Q9" s="159">
        <v>967.4</v>
      </c>
      <c r="R9" s="160">
        <f>O9*12+Q9+(P9/M9)*N9*12*1.25</f>
        <v>5395.0083832335322</v>
      </c>
    </row>
    <row r="10" spans="1:18">
      <c r="A10" s="77"/>
      <c r="B10" s="181" t="s">
        <v>72</v>
      </c>
      <c r="C10" s="69">
        <v>43.3</v>
      </c>
      <c r="D10" s="59">
        <v>13.5</v>
      </c>
      <c r="E10" s="60">
        <v>176</v>
      </c>
      <c r="F10" s="60">
        <v>9</v>
      </c>
      <c r="G10" s="61">
        <v>314.60000000000002</v>
      </c>
      <c r="H10" s="61">
        <v>295.89999999999998</v>
      </c>
      <c r="I10" s="62">
        <v>835</v>
      </c>
      <c r="J10" s="83">
        <f>G10*12+I10+(H10/E10)*F10*12*1.25</f>
        <v>4837.1687500000007</v>
      </c>
      <c r="K10" s="74">
        <v>45.3</v>
      </c>
      <c r="L10" s="59">
        <v>11.8</v>
      </c>
      <c r="M10" s="60">
        <v>174</v>
      </c>
      <c r="N10" s="60">
        <v>12</v>
      </c>
      <c r="O10" s="61">
        <v>322</v>
      </c>
      <c r="P10" s="61">
        <v>299.39999999999998</v>
      </c>
      <c r="Q10" s="62">
        <v>681.1</v>
      </c>
      <c r="R10" s="83">
        <f>O10*12+Q10+(P10/M10)*N10*12*1.25</f>
        <v>4854.8241379310348</v>
      </c>
    </row>
    <row r="11" spans="1:18">
      <c r="A11" s="78"/>
      <c r="B11" s="185" t="s">
        <v>47</v>
      </c>
      <c r="C11" s="70">
        <v>19.100000000000001</v>
      </c>
      <c r="D11" s="48">
        <v>1</v>
      </c>
      <c r="E11" s="49">
        <v>175</v>
      </c>
      <c r="F11" s="49">
        <v>4</v>
      </c>
      <c r="G11" s="50">
        <v>194.9</v>
      </c>
      <c r="H11" s="50">
        <v>153.9</v>
      </c>
      <c r="I11" s="51">
        <v>190.8</v>
      </c>
      <c r="J11" s="84">
        <f t="shared" ref="J11:J34" si="0">G11*12+I11+(H11/E11)*F11*12*1.25</f>
        <v>2582.3657142857146</v>
      </c>
      <c r="K11" s="58">
        <v>19.100000000000001</v>
      </c>
      <c r="L11" s="48">
        <v>0.7</v>
      </c>
      <c r="M11" s="49">
        <v>167</v>
      </c>
      <c r="N11" s="49">
        <v>10</v>
      </c>
      <c r="O11" s="50">
        <v>219.2</v>
      </c>
      <c r="P11" s="50">
        <v>206.7</v>
      </c>
      <c r="Q11" s="51">
        <v>80.2</v>
      </c>
      <c r="R11" s="84">
        <f t="shared" ref="R11:R34" si="1">O11*12+Q11+(P11/M11)*N11*12*1.25</f>
        <v>2896.2586826347301</v>
      </c>
    </row>
    <row r="12" spans="1:18">
      <c r="A12" s="78"/>
      <c r="B12" s="185" t="s">
        <v>48</v>
      </c>
      <c r="C12" s="70">
        <v>22.2</v>
      </c>
      <c r="D12" s="48">
        <v>2.1</v>
      </c>
      <c r="E12" s="49">
        <v>175</v>
      </c>
      <c r="F12" s="49">
        <v>10</v>
      </c>
      <c r="G12" s="50">
        <v>226.5</v>
      </c>
      <c r="H12" s="50">
        <v>200.1</v>
      </c>
      <c r="I12" s="51">
        <v>405.2</v>
      </c>
      <c r="J12" s="84">
        <f t="shared" si="0"/>
        <v>3294.7142857142853</v>
      </c>
      <c r="K12" s="58">
        <v>23.1</v>
      </c>
      <c r="L12" s="48">
        <v>2.4</v>
      </c>
      <c r="M12" s="49">
        <v>173</v>
      </c>
      <c r="N12" s="49">
        <v>13</v>
      </c>
      <c r="O12" s="50">
        <v>232.9</v>
      </c>
      <c r="P12" s="50">
        <v>210.6</v>
      </c>
      <c r="Q12" s="51">
        <v>365.6</v>
      </c>
      <c r="R12" s="84">
        <f t="shared" si="1"/>
        <v>3397.7815028901737</v>
      </c>
    </row>
    <row r="13" spans="1:18">
      <c r="A13" s="78"/>
      <c r="B13" s="186" t="s">
        <v>49</v>
      </c>
      <c r="C13" s="70">
        <v>27.2</v>
      </c>
      <c r="D13" s="48">
        <v>4.4000000000000004</v>
      </c>
      <c r="E13" s="49">
        <v>187</v>
      </c>
      <c r="F13" s="49">
        <v>39</v>
      </c>
      <c r="G13" s="50">
        <v>254.9</v>
      </c>
      <c r="H13" s="50">
        <v>207.2</v>
      </c>
      <c r="I13" s="51">
        <v>352.4</v>
      </c>
      <c r="J13" s="84">
        <f t="shared" si="0"/>
        <v>4059.3925133689841</v>
      </c>
      <c r="K13" s="58">
        <v>27.7</v>
      </c>
      <c r="L13" s="48">
        <v>4.2</v>
      </c>
      <c r="M13" s="49">
        <v>172</v>
      </c>
      <c r="N13" s="49">
        <v>15</v>
      </c>
      <c r="O13" s="50">
        <v>260.89999999999998</v>
      </c>
      <c r="P13" s="50">
        <v>234.9</v>
      </c>
      <c r="Q13" s="51">
        <v>452.3</v>
      </c>
      <c r="R13" s="84">
        <f t="shared" si="1"/>
        <v>3890.381976744186</v>
      </c>
    </row>
    <row r="14" spans="1:18">
      <c r="A14" s="78"/>
      <c r="B14" s="185" t="s">
        <v>50</v>
      </c>
      <c r="C14" s="70">
        <v>32.5</v>
      </c>
      <c r="D14" s="48">
        <v>5.9</v>
      </c>
      <c r="E14" s="49">
        <v>179</v>
      </c>
      <c r="F14" s="49">
        <v>20</v>
      </c>
      <c r="G14" s="50">
        <v>271.5</v>
      </c>
      <c r="H14" s="50">
        <v>239.6</v>
      </c>
      <c r="I14" s="51">
        <v>488.7</v>
      </c>
      <c r="J14" s="84">
        <f t="shared" si="0"/>
        <v>4148.2642458100554</v>
      </c>
      <c r="K14" s="58">
        <v>32</v>
      </c>
      <c r="L14" s="48">
        <v>6.2</v>
      </c>
      <c r="M14" s="49">
        <v>177</v>
      </c>
      <c r="N14" s="49">
        <v>17</v>
      </c>
      <c r="O14" s="50">
        <v>283.3</v>
      </c>
      <c r="P14" s="50">
        <v>254.1</v>
      </c>
      <c r="Q14" s="51">
        <v>538.29999999999995</v>
      </c>
      <c r="R14" s="84">
        <f t="shared" si="1"/>
        <v>4303.9762711864414</v>
      </c>
    </row>
    <row r="15" spans="1:18">
      <c r="A15" s="78"/>
      <c r="B15" s="185" t="s">
        <v>51</v>
      </c>
      <c r="C15" s="70">
        <v>37.200000000000003</v>
      </c>
      <c r="D15" s="48">
        <v>7.6</v>
      </c>
      <c r="E15" s="49">
        <v>179</v>
      </c>
      <c r="F15" s="49">
        <v>21</v>
      </c>
      <c r="G15" s="50">
        <v>303.2</v>
      </c>
      <c r="H15" s="50">
        <v>268.2</v>
      </c>
      <c r="I15" s="51">
        <v>491.8</v>
      </c>
      <c r="J15" s="84">
        <f t="shared" si="0"/>
        <v>4602.172067039106</v>
      </c>
      <c r="K15" s="58">
        <v>37.4</v>
      </c>
      <c r="L15" s="48">
        <v>7.8</v>
      </c>
      <c r="M15" s="49">
        <v>176</v>
      </c>
      <c r="N15" s="49">
        <v>16</v>
      </c>
      <c r="O15" s="50">
        <v>337.1</v>
      </c>
      <c r="P15" s="50">
        <v>308.8</v>
      </c>
      <c r="Q15" s="51">
        <v>727.1</v>
      </c>
      <c r="R15" s="84">
        <f t="shared" si="1"/>
        <v>5193.3909090909092</v>
      </c>
    </row>
    <row r="16" spans="1:18">
      <c r="A16" s="78"/>
      <c r="B16" s="185" t="s">
        <v>52</v>
      </c>
      <c r="C16" s="70">
        <v>42.1</v>
      </c>
      <c r="D16" s="48">
        <v>13.2</v>
      </c>
      <c r="E16" s="49">
        <v>165</v>
      </c>
      <c r="F16" s="49">
        <v>8</v>
      </c>
      <c r="G16" s="50">
        <v>328.6</v>
      </c>
      <c r="H16" s="50">
        <v>314.5</v>
      </c>
      <c r="I16" s="51">
        <v>641.29999999999995</v>
      </c>
      <c r="J16" s="84">
        <f t="shared" si="0"/>
        <v>4813.227272727273</v>
      </c>
      <c r="K16" s="58">
        <v>42.6</v>
      </c>
      <c r="L16" s="48">
        <v>12.4</v>
      </c>
      <c r="M16" s="49">
        <v>170</v>
      </c>
      <c r="N16" s="49">
        <v>12</v>
      </c>
      <c r="O16" s="50">
        <v>353.9</v>
      </c>
      <c r="P16" s="50">
        <v>329.5</v>
      </c>
      <c r="Q16" s="51">
        <v>965.9</v>
      </c>
      <c r="R16" s="84">
        <f t="shared" si="1"/>
        <v>5561.5823529411755</v>
      </c>
    </row>
    <row r="17" spans="1:18">
      <c r="A17" s="78"/>
      <c r="B17" s="185" t="s">
        <v>53</v>
      </c>
      <c r="C17" s="70">
        <v>47.6</v>
      </c>
      <c r="D17" s="48">
        <v>17.399999999999999</v>
      </c>
      <c r="E17" s="49">
        <v>175</v>
      </c>
      <c r="F17" s="49">
        <v>3</v>
      </c>
      <c r="G17" s="50">
        <v>364.6</v>
      </c>
      <c r="H17" s="50">
        <v>359.3</v>
      </c>
      <c r="I17" s="51">
        <v>1533.3</v>
      </c>
      <c r="J17" s="84">
        <f t="shared" si="0"/>
        <v>6000.8914285714291</v>
      </c>
      <c r="K17" s="58">
        <v>47.4</v>
      </c>
      <c r="L17" s="48">
        <v>14.7</v>
      </c>
      <c r="M17" s="49">
        <v>176</v>
      </c>
      <c r="N17" s="49">
        <v>14</v>
      </c>
      <c r="O17" s="50">
        <v>363.2</v>
      </c>
      <c r="P17" s="50">
        <v>333.6</v>
      </c>
      <c r="Q17" s="51">
        <v>862</v>
      </c>
      <c r="R17" s="84">
        <f t="shared" si="1"/>
        <v>5618.4454545454546</v>
      </c>
    </row>
    <row r="18" spans="1:18">
      <c r="A18" s="78"/>
      <c r="B18" s="185" t="s">
        <v>54</v>
      </c>
      <c r="C18" s="70">
        <v>52.7</v>
      </c>
      <c r="D18" s="48">
        <v>20.7</v>
      </c>
      <c r="E18" s="49">
        <v>180</v>
      </c>
      <c r="F18" s="49">
        <v>6</v>
      </c>
      <c r="G18" s="50">
        <v>351.5</v>
      </c>
      <c r="H18" s="50">
        <v>340.2</v>
      </c>
      <c r="I18" s="51">
        <v>1097.7</v>
      </c>
      <c r="J18" s="84">
        <f t="shared" si="0"/>
        <v>5485.8</v>
      </c>
      <c r="K18" s="58">
        <v>52.3</v>
      </c>
      <c r="L18" s="48">
        <v>13.6</v>
      </c>
      <c r="M18" s="49">
        <v>175</v>
      </c>
      <c r="N18" s="49">
        <v>14</v>
      </c>
      <c r="O18" s="50">
        <v>364.5</v>
      </c>
      <c r="P18" s="50">
        <v>336.1</v>
      </c>
      <c r="Q18" s="51">
        <v>860.3</v>
      </c>
      <c r="R18" s="84">
        <f t="shared" si="1"/>
        <v>5637.62</v>
      </c>
    </row>
    <row r="19" spans="1:18">
      <c r="A19" s="78"/>
      <c r="B19" s="185" t="s">
        <v>55</v>
      </c>
      <c r="C19" s="70">
        <v>57.1</v>
      </c>
      <c r="D19" s="48">
        <v>29.7</v>
      </c>
      <c r="E19" s="49">
        <v>178</v>
      </c>
      <c r="F19" s="49">
        <v>12</v>
      </c>
      <c r="G19" s="50">
        <v>376</v>
      </c>
      <c r="H19" s="50">
        <v>347.2</v>
      </c>
      <c r="I19" s="51">
        <v>1046.7</v>
      </c>
      <c r="J19" s="84">
        <f t="shared" si="0"/>
        <v>5909.8011235955055</v>
      </c>
      <c r="K19" s="58">
        <v>57.9</v>
      </c>
      <c r="L19" s="48">
        <v>15.3</v>
      </c>
      <c r="M19" s="49">
        <v>176</v>
      </c>
      <c r="N19" s="49">
        <v>9</v>
      </c>
      <c r="O19" s="50">
        <v>357.3</v>
      </c>
      <c r="P19" s="50">
        <v>340.6</v>
      </c>
      <c r="Q19" s="51">
        <v>823.7</v>
      </c>
      <c r="R19" s="84">
        <f t="shared" si="1"/>
        <v>5372.5556818181822</v>
      </c>
    </row>
    <row r="20" spans="1:18">
      <c r="A20" s="78"/>
      <c r="B20" s="185" t="s">
        <v>56</v>
      </c>
      <c r="C20" s="70">
        <v>63.1</v>
      </c>
      <c r="D20" s="48">
        <v>18.899999999999999</v>
      </c>
      <c r="E20" s="49">
        <v>180</v>
      </c>
      <c r="F20" s="49">
        <v>9</v>
      </c>
      <c r="G20" s="50">
        <v>329.4</v>
      </c>
      <c r="H20" s="50">
        <v>312.60000000000002</v>
      </c>
      <c r="I20" s="51">
        <v>504.2</v>
      </c>
      <c r="J20" s="84">
        <f t="shared" si="0"/>
        <v>4691.45</v>
      </c>
      <c r="K20" s="58">
        <v>62.7</v>
      </c>
      <c r="L20" s="48">
        <v>20.7</v>
      </c>
      <c r="M20" s="49">
        <v>176</v>
      </c>
      <c r="N20" s="49">
        <v>4</v>
      </c>
      <c r="O20" s="50">
        <v>339.3</v>
      </c>
      <c r="P20" s="50">
        <v>331.4</v>
      </c>
      <c r="Q20" s="51">
        <v>592.20000000000005</v>
      </c>
      <c r="R20" s="84">
        <f t="shared" si="1"/>
        <v>4776.7772727272732</v>
      </c>
    </row>
    <row r="21" spans="1:18" ht="19.5" thickBot="1">
      <c r="A21" s="78"/>
      <c r="B21" s="187" t="s">
        <v>57</v>
      </c>
      <c r="C21" s="70">
        <v>67.7</v>
      </c>
      <c r="D21" s="48">
        <v>7.3</v>
      </c>
      <c r="E21" s="49">
        <v>176</v>
      </c>
      <c r="F21" s="49">
        <v>3</v>
      </c>
      <c r="G21" s="50">
        <v>270.8</v>
      </c>
      <c r="H21" s="50">
        <v>266.8</v>
      </c>
      <c r="I21" s="51">
        <v>279.3</v>
      </c>
      <c r="J21" s="84">
        <f t="shared" si="0"/>
        <v>3597.1159090909096</v>
      </c>
      <c r="K21" s="58">
        <v>66.8</v>
      </c>
      <c r="L21" s="48">
        <v>21.1</v>
      </c>
      <c r="M21" s="49">
        <v>179</v>
      </c>
      <c r="N21" s="49">
        <v>5</v>
      </c>
      <c r="O21" s="50">
        <v>300.8</v>
      </c>
      <c r="P21" s="50">
        <v>289.60000000000002</v>
      </c>
      <c r="Q21" s="51">
        <v>412.2</v>
      </c>
      <c r="R21" s="84">
        <f t="shared" si="1"/>
        <v>4143.140782122905</v>
      </c>
    </row>
    <row r="22" spans="1:18" s="167" customFormat="1" ht="39" customHeight="1" thickBot="1">
      <c r="A22" s="166"/>
      <c r="B22" s="189" t="s">
        <v>80</v>
      </c>
      <c r="C22" s="155">
        <v>45.5</v>
      </c>
      <c r="D22" s="161">
        <v>10.199999999999999</v>
      </c>
      <c r="E22" s="162">
        <v>162</v>
      </c>
      <c r="F22" s="162">
        <v>6</v>
      </c>
      <c r="G22" s="163">
        <v>234.5</v>
      </c>
      <c r="H22" s="163">
        <v>221.3</v>
      </c>
      <c r="I22" s="164">
        <v>501.7</v>
      </c>
      <c r="J22" s="160">
        <f>G22*12+I22+(H22/E22)*F22*12*1.25</f>
        <v>3438.6444444444442</v>
      </c>
      <c r="K22" s="155">
        <v>42.4</v>
      </c>
      <c r="L22" s="161">
        <v>8.9</v>
      </c>
      <c r="M22" s="162">
        <v>162</v>
      </c>
      <c r="N22" s="162">
        <v>5</v>
      </c>
      <c r="O22" s="163">
        <v>244.5</v>
      </c>
      <c r="P22" s="163">
        <v>232.5</v>
      </c>
      <c r="Q22" s="164">
        <v>537.6</v>
      </c>
      <c r="R22" s="165">
        <f>O22*12+Q22+(P22/M22)*N22*12*1.25</f>
        <v>3579.2388888888886</v>
      </c>
    </row>
    <row r="23" spans="1:18">
      <c r="A23" s="77"/>
      <c r="B23" s="180" t="s">
        <v>73</v>
      </c>
      <c r="C23" s="69">
        <v>49.9</v>
      </c>
      <c r="D23" s="59">
        <v>15.3</v>
      </c>
      <c r="E23" s="60">
        <v>176</v>
      </c>
      <c r="F23" s="60">
        <v>2</v>
      </c>
      <c r="G23" s="61">
        <v>197.1</v>
      </c>
      <c r="H23" s="61">
        <v>194.6</v>
      </c>
      <c r="I23" s="62">
        <v>568.5</v>
      </c>
      <c r="J23" s="83">
        <f t="shared" si="0"/>
        <v>2966.8704545454543</v>
      </c>
      <c r="K23" s="74">
        <v>48.5</v>
      </c>
      <c r="L23" s="59">
        <v>15.3</v>
      </c>
      <c r="M23" s="60">
        <v>171</v>
      </c>
      <c r="N23" s="60">
        <v>3</v>
      </c>
      <c r="O23" s="61">
        <v>234.3</v>
      </c>
      <c r="P23" s="61">
        <v>229.3</v>
      </c>
      <c r="Q23" s="62">
        <v>453.7</v>
      </c>
      <c r="R23" s="83">
        <f t="shared" si="1"/>
        <v>3325.6421052631581</v>
      </c>
    </row>
    <row r="24" spans="1:18">
      <c r="A24" s="78"/>
      <c r="B24" s="185" t="s">
        <v>47</v>
      </c>
      <c r="C24" s="70" t="s">
        <v>58</v>
      </c>
      <c r="D24" s="48" t="s">
        <v>58</v>
      </c>
      <c r="E24" s="49" t="s">
        <v>58</v>
      </c>
      <c r="F24" s="49" t="s">
        <v>58</v>
      </c>
      <c r="G24" s="50" t="s">
        <v>58</v>
      </c>
      <c r="H24" s="50" t="s">
        <v>58</v>
      </c>
      <c r="I24" s="51" t="s">
        <v>58</v>
      </c>
      <c r="J24" s="84" t="s">
        <v>58</v>
      </c>
      <c r="K24" s="58">
        <v>18.8</v>
      </c>
      <c r="L24" s="48">
        <v>0.8</v>
      </c>
      <c r="M24" s="49">
        <v>176</v>
      </c>
      <c r="N24" s="49">
        <v>1</v>
      </c>
      <c r="O24" s="50">
        <v>164</v>
      </c>
      <c r="P24" s="50">
        <v>162.9</v>
      </c>
      <c r="Q24" s="51">
        <v>0</v>
      </c>
      <c r="R24" s="84">
        <f t="shared" si="1"/>
        <v>1981.8835227272727</v>
      </c>
    </row>
    <row r="25" spans="1:18">
      <c r="A25" s="78"/>
      <c r="B25" s="185" t="s">
        <v>48</v>
      </c>
      <c r="C25" s="70">
        <v>22.5</v>
      </c>
      <c r="D25" s="48">
        <v>4.5</v>
      </c>
      <c r="E25" s="49">
        <v>180</v>
      </c>
      <c r="F25" s="49">
        <v>5</v>
      </c>
      <c r="G25" s="50">
        <v>166.8</v>
      </c>
      <c r="H25" s="50">
        <v>161</v>
      </c>
      <c r="I25" s="51">
        <v>540</v>
      </c>
      <c r="J25" s="84">
        <f t="shared" si="0"/>
        <v>2608.6833333333338</v>
      </c>
      <c r="K25" s="58">
        <v>22.7</v>
      </c>
      <c r="L25" s="48">
        <v>2.2999999999999998</v>
      </c>
      <c r="M25" s="49">
        <v>171</v>
      </c>
      <c r="N25" s="49">
        <v>9</v>
      </c>
      <c r="O25" s="50">
        <v>215.9</v>
      </c>
      <c r="P25" s="50">
        <v>202.5</v>
      </c>
      <c r="Q25" s="51">
        <v>342.5</v>
      </c>
      <c r="R25" s="84">
        <f t="shared" si="1"/>
        <v>3093.1684210526319</v>
      </c>
    </row>
    <row r="26" spans="1:18">
      <c r="A26" s="78"/>
      <c r="B26" s="186" t="s">
        <v>49</v>
      </c>
      <c r="C26" s="70">
        <v>27.8</v>
      </c>
      <c r="D26" s="48">
        <v>2.8</v>
      </c>
      <c r="E26" s="49">
        <v>176</v>
      </c>
      <c r="F26" s="49">
        <v>16</v>
      </c>
      <c r="G26" s="50">
        <v>228.9</v>
      </c>
      <c r="H26" s="50">
        <v>206.1</v>
      </c>
      <c r="I26" s="51">
        <v>161.6</v>
      </c>
      <c r="J26" s="84">
        <f t="shared" si="0"/>
        <v>3189.4454545454546</v>
      </c>
      <c r="K26" s="58">
        <v>27.3</v>
      </c>
      <c r="L26" s="48">
        <v>1.9</v>
      </c>
      <c r="M26" s="49">
        <v>172</v>
      </c>
      <c r="N26" s="49">
        <v>2</v>
      </c>
      <c r="O26" s="50">
        <v>234.4</v>
      </c>
      <c r="P26" s="50">
        <v>231</v>
      </c>
      <c r="Q26" s="51">
        <v>366.2</v>
      </c>
      <c r="R26" s="84">
        <f t="shared" si="1"/>
        <v>3219.2906976744184</v>
      </c>
    </row>
    <row r="27" spans="1:18">
      <c r="A27" s="78"/>
      <c r="B27" s="185" t="s">
        <v>50</v>
      </c>
      <c r="C27" s="70">
        <v>32.299999999999997</v>
      </c>
      <c r="D27" s="48">
        <v>2.9</v>
      </c>
      <c r="E27" s="49">
        <v>181</v>
      </c>
      <c r="F27" s="49">
        <v>0</v>
      </c>
      <c r="G27" s="50">
        <v>172.8</v>
      </c>
      <c r="H27" s="50">
        <v>172.5</v>
      </c>
      <c r="I27" s="51">
        <v>97.9</v>
      </c>
      <c r="J27" s="84">
        <f t="shared" si="0"/>
        <v>2171.5000000000005</v>
      </c>
      <c r="K27" s="58">
        <v>32.6</v>
      </c>
      <c r="L27" s="48">
        <v>5.3</v>
      </c>
      <c r="M27" s="49">
        <v>171</v>
      </c>
      <c r="N27" s="49">
        <v>0</v>
      </c>
      <c r="O27" s="50">
        <v>267.39999999999998</v>
      </c>
      <c r="P27" s="50">
        <v>266.10000000000002</v>
      </c>
      <c r="Q27" s="51">
        <v>586.1</v>
      </c>
      <c r="R27" s="84">
        <f t="shared" si="1"/>
        <v>3794.8999999999996</v>
      </c>
    </row>
    <row r="28" spans="1:18">
      <c r="A28" s="78"/>
      <c r="B28" s="185" t="s">
        <v>51</v>
      </c>
      <c r="C28" s="70" t="s">
        <v>58</v>
      </c>
      <c r="D28" s="48" t="s">
        <v>58</v>
      </c>
      <c r="E28" s="49" t="s">
        <v>58</v>
      </c>
      <c r="F28" s="49" t="s">
        <v>58</v>
      </c>
      <c r="G28" s="50" t="s">
        <v>58</v>
      </c>
      <c r="H28" s="50" t="s">
        <v>58</v>
      </c>
      <c r="I28" s="51" t="s">
        <v>58</v>
      </c>
      <c r="J28" s="84" t="s">
        <v>58</v>
      </c>
      <c r="K28" s="58">
        <v>37.5</v>
      </c>
      <c r="L28" s="48">
        <v>5.2</v>
      </c>
      <c r="M28" s="49">
        <v>163</v>
      </c>
      <c r="N28" s="49">
        <v>4</v>
      </c>
      <c r="O28" s="50">
        <v>213.7</v>
      </c>
      <c r="P28" s="50">
        <v>206.8</v>
      </c>
      <c r="Q28" s="51">
        <v>435.7</v>
      </c>
      <c r="R28" s="84">
        <f t="shared" si="1"/>
        <v>3076.2226993865024</v>
      </c>
    </row>
    <row r="29" spans="1:18">
      <c r="A29" s="78"/>
      <c r="B29" s="185" t="s">
        <v>52</v>
      </c>
      <c r="C29" s="70">
        <v>43.5</v>
      </c>
      <c r="D29" s="48">
        <v>15.3</v>
      </c>
      <c r="E29" s="49">
        <v>171</v>
      </c>
      <c r="F29" s="49">
        <v>6</v>
      </c>
      <c r="G29" s="50">
        <v>195.5</v>
      </c>
      <c r="H29" s="50">
        <v>188.8</v>
      </c>
      <c r="I29" s="51">
        <v>374.6</v>
      </c>
      <c r="J29" s="84">
        <f t="shared" si="0"/>
        <v>2819.9684210526316</v>
      </c>
      <c r="K29" s="58">
        <v>43.1</v>
      </c>
      <c r="L29" s="48">
        <v>11.5</v>
      </c>
      <c r="M29" s="49">
        <v>174</v>
      </c>
      <c r="N29" s="49">
        <v>7</v>
      </c>
      <c r="O29" s="50">
        <v>264.60000000000002</v>
      </c>
      <c r="P29" s="50">
        <v>253.1</v>
      </c>
      <c r="Q29" s="51">
        <v>779.5</v>
      </c>
      <c r="R29" s="84">
        <f t="shared" si="1"/>
        <v>4107.43275862069</v>
      </c>
    </row>
    <row r="30" spans="1:18">
      <c r="A30" s="78"/>
      <c r="B30" s="185" t="s">
        <v>53</v>
      </c>
      <c r="C30" s="70">
        <v>47.6</v>
      </c>
      <c r="D30" s="48">
        <v>7.4</v>
      </c>
      <c r="E30" s="49">
        <v>189</v>
      </c>
      <c r="F30" s="49">
        <v>3</v>
      </c>
      <c r="G30" s="50">
        <v>219.5</v>
      </c>
      <c r="H30" s="50">
        <v>216.7</v>
      </c>
      <c r="I30" s="51">
        <v>584.79999999999995</v>
      </c>
      <c r="J30" s="84">
        <f t="shared" si="0"/>
        <v>3270.3952380952383</v>
      </c>
      <c r="K30" s="58">
        <v>48</v>
      </c>
      <c r="L30" s="48">
        <v>12.2</v>
      </c>
      <c r="M30" s="49">
        <v>172</v>
      </c>
      <c r="N30" s="49">
        <v>4</v>
      </c>
      <c r="O30" s="50">
        <v>267.2</v>
      </c>
      <c r="P30" s="50">
        <v>259.5</v>
      </c>
      <c r="Q30" s="51">
        <v>543.29999999999995</v>
      </c>
      <c r="R30" s="84">
        <f t="shared" si="1"/>
        <v>3840.2232558139535</v>
      </c>
    </row>
    <row r="31" spans="1:18">
      <c r="A31" s="78"/>
      <c r="B31" s="185" t="s">
        <v>54</v>
      </c>
      <c r="C31" s="70">
        <v>51.5</v>
      </c>
      <c r="D31" s="48">
        <v>9.5</v>
      </c>
      <c r="E31" s="49">
        <v>170</v>
      </c>
      <c r="F31" s="49">
        <v>1</v>
      </c>
      <c r="G31" s="50">
        <v>206.7</v>
      </c>
      <c r="H31" s="50">
        <v>205.9</v>
      </c>
      <c r="I31" s="51">
        <v>305.60000000000002</v>
      </c>
      <c r="J31" s="84">
        <f t="shared" si="0"/>
        <v>2804.1676470588231</v>
      </c>
      <c r="K31" s="58">
        <v>51.9</v>
      </c>
      <c r="L31" s="48">
        <v>12.3</v>
      </c>
      <c r="M31" s="49">
        <v>169</v>
      </c>
      <c r="N31" s="49">
        <v>2</v>
      </c>
      <c r="O31" s="50">
        <v>222.2</v>
      </c>
      <c r="P31" s="50">
        <v>220</v>
      </c>
      <c r="Q31" s="51">
        <v>436.7</v>
      </c>
      <c r="R31" s="84">
        <f t="shared" si="1"/>
        <v>3142.1532544378692</v>
      </c>
    </row>
    <row r="32" spans="1:18">
      <c r="A32" s="78"/>
      <c r="B32" s="185" t="s">
        <v>55</v>
      </c>
      <c r="C32" s="70">
        <v>56.4</v>
      </c>
      <c r="D32" s="48">
        <v>23</v>
      </c>
      <c r="E32" s="49">
        <v>174</v>
      </c>
      <c r="F32" s="49">
        <v>1</v>
      </c>
      <c r="G32" s="50">
        <v>197.8</v>
      </c>
      <c r="H32" s="50">
        <v>197</v>
      </c>
      <c r="I32" s="51">
        <v>783.7</v>
      </c>
      <c r="J32" s="84">
        <f t="shared" si="0"/>
        <v>3174.2827586206899</v>
      </c>
      <c r="K32" s="58">
        <v>57.6</v>
      </c>
      <c r="L32" s="48">
        <v>17.2</v>
      </c>
      <c r="M32" s="49">
        <v>171</v>
      </c>
      <c r="N32" s="49">
        <v>3</v>
      </c>
      <c r="O32" s="50">
        <v>248.3</v>
      </c>
      <c r="P32" s="50">
        <v>244.9</v>
      </c>
      <c r="Q32" s="51">
        <v>533.29999999999995</v>
      </c>
      <c r="R32" s="84">
        <f t="shared" si="1"/>
        <v>3577.347368421053</v>
      </c>
    </row>
    <row r="33" spans="1:18">
      <c r="A33" s="78"/>
      <c r="B33" s="185" t="s">
        <v>56</v>
      </c>
      <c r="C33" s="70" t="s">
        <v>58</v>
      </c>
      <c r="D33" s="48" t="s">
        <v>58</v>
      </c>
      <c r="E33" s="49" t="s">
        <v>58</v>
      </c>
      <c r="F33" s="49" t="s">
        <v>58</v>
      </c>
      <c r="G33" s="50" t="s">
        <v>58</v>
      </c>
      <c r="H33" s="50" t="s">
        <v>58</v>
      </c>
      <c r="I33" s="51" t="s">
        <v>58</v>
      </c>
      <c r="J33" s="84" t="s">
        <v>58</v>
      </c>
      <c r="K33" s="58">
        <v>62.3</v>
      </c>
      <c r="L33" s="48">
        <v>29.3</v>
      </c>
      <c r="M33" s="49">
        <v>169</v>
      </c>
      <c r="N33" s="49">
        <v>1</v>
      </c>
      <c r="O33" s="50">
        <v>215.4</v>
      </c>
      <c r="P33" s="50">
        <v>212.7</v>
      </c>
      <c r="Q33" s="51">
        <v>413.4</v>
      </c>
      <c r="R33" s="84">
        <f t="shared" si="1"/>
        <v>3017.0786982248524</v>
      </c>
    </row>
    <row r="34" spans="1:18" ht="19.5" thickBot="1">
      <c r="A34" s="78"/>
      <c r="B34" s="187" t="s">
        <v>57</v>
      </c>
      <c r="C34" s="71">
        <v>66.5</v>
      </c>
      <c r="D34" s="64">
        <v>9.5</v>
      </c>
      <c r="E34" s="65">
        <v>168</v>
      </c>
      <c r="F34" s="65">
        <v>15</v>
      </c>
      <c r="G34" s="66">
        <v>193.2</v>
      </c>
      <c r="H34" s="66">
        <v>175</v>
      </c>
      <c r="I34" s="67">
        <v>350</v>
      </c>
      <c r="J34" s="85">
        <f t="shared" si="0"/>
        <v>2902.7749999999996</v>
      </c>
      <c r="K34" s="75">
        <v>67</v>
      </c>
      <c r="L34" s="64">
        <v>29.6</v>
      </c>
      <c r="M34" s="65">
        <v>172</v>
      </c>
      <c r="N34" s="65">
        <v>1</v>
      </c>
      <c r="O34" s="66">
        <v>244.8</v>
      </c>
      <c r="P34" s="66">
        <v>243.8</v>
      </c>
      <c r="Q34" s="67">
        <v>381.1</v>
      </c>
      <c r="R34" s="85">
        <f t="shared" si="1"/>
        <v>3339.9616279069769</v>
      </c>
    </row>
    <row r="35" spans="1:18" ht="19.5" thickBot="1">
      <c r="C35" s="1"/>
      <c r="D35" s="1"/>
      <c r="E35" s="2"/>
      <c r="F35" s="2"/>
      <c r="G35" s="3"/>
      <c r="H35" s="3"/>
      <c r="I35" s="4"/>
      <c r="J35" s="5"/>
      <c r="K35" s="1"/>
      <c r="L35" s="1"/>
      <c r="M35" s="2"/>
      <c r="N35" s="2"/>
      <c r="O35" s="3"/>
      <c r="P35" s="3"/>
      <c r="Q35" s="4"/>
      <c r="R35" s="5"/>
    </row>
    <row r="36" spans="1:18">
      <c r="B36" s="118" t="s">
        <v>76</v>
      </c>
      <c r="C36" s="201" t="s">
        <v>33</v>
      </c>
      <c r="D36" s="201"/>
      <c r="E36" s="201"/>
      <c r="F36" s="201"/>
      <c r="G36" s="201"/>
      <c r="H36" s="201"/>
      <c r="I36" s="201"/>
      <c r="J36" s="201"/>
      <c r="K36" s="200" t="s">
        <v>36</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43.4</v>
      </c>
      <c r="D41" s="59">
        <v>10.5</v>
      </c>
      <c r="E41" s="60">
        <v>173</v>
      </c>
      <c r="F41" s="60">
        <v>10</v>
      </c>
      <c r="G41" s="61">
        <v>260.5</v>
      </c>
      <c r="H41" s="61">
        <v>243.8</v>
      </c>
      <c r="I41" s="62">
        <v>330.3</v>
      </c>
      <c r="J41" s="134">
        <f t="shared" ref="J41:J64" si="2">G41*12+I41+(H41/E41)*F41*12*1.25</f>
        <v>3667.6872832369945</v>
      </c>
      <c r="K41" s="123">
        <v>48.7</v>
      </c>
      <c r="L41" s="42">
        <v>14</v>
      </c>
      <c r="M41" s="43">
        <v>176</v>
      </c>
      <c r="N41" s="43">
        <v>8</v>
      </c>
      <c r="O41" s="119">
        <v>312.8</v>
      </c>
      <c r="P41" s="119">
        <v>300.89999999999998</v>
      </c>
      <c r="Q41" s="120">
        <v>434.1</v>
      </c>
      <c r="R41" s="134">
        <f t="shared" ref="R41:R64" si="3">O41*12+Q41+(P41/M41)*N41*12*1.25</f>
        <v>4392.8590909090917</v>
      </c>
    </row>
    <row r="42" spans="1:18">
      <c r="B42" s="182" t="s">
        <v>47</v>
      </c>
      <c r="C42" s="70">
        <v>19.399999999999999</v>
      </c>
      <c r="D42" s="48">
        <v>0.5</v>
      </c>
      <c r="E42" s="49">
        <v>179</v>
      </c>
      <c r="F42" s="49">
        <v>8</v>
      </c>
      <c r="G42" s="50">
        <v>222.3</v>
      </c>
      <c r="H42" s="50">
        <v>211.2</v>
      </c>
      <c r="I42" s="51">
        <v>0</v>
      </c>
      <c r="J42" s="135">
        <f t="shared" si="2"/>
        <v>2809.1865921787712</v>
      </c>
      <c r="K42" s="124">
        <v>19</v>
      </c>
      <c r="L42" s="26">
        <v>1</v>
      </c>
      <c r="M42" s="27">
        <v>138</v>
      </c>
      <c r="N42" s="27">
        <v>1</v>
      </c>
      <c r="O42" s="115">
        <v>169.8</v>
      </c>
      <c r="P42" s="115">
        <v>160.80000000000001</v>
      </c>
      <c r="Q42" s="116">
        <v>65</v>
      </c>
      <c r="R42" s="135">
        <f t="shared" si="3"/>
        <v>2120.0782608695654</v>
      </c>
    </row>
    <row r="43" spans="1:18">
      <c r="B43" s="182" t="s">
        <v>48</v>
      </c>
      <c r="C43" s="70">
        <v>22</v>
      </c>
      <c r="D43" s="48">
        <v>0.9</v>
      </c>
      <c r="E43" s="49">
        <v>164</v>
      </c>
      <c r="F43" s="49">
        <v>18</v>
      </c>
      <c r="G43" s="50">
        <v>232.5</v>
      </c>
      <c r="H43" s="50">
        <v>205</v>
      </c>
      <c r="I43" s="51">
        <v>134.80000000000001</v>
      </c>
      <c r="J43" s="135">
        <f t="shared" si="2"/>
        <v>3262.3</v>
      </c>
      <c r="K43" s="124">
        <v>22.6</v>
      </c>
      <c r="L43" s="26">
        <v>2.1</v>
      </c>
      <c r="M43" s="27">
        <v>170</v>
      </c>
      <c r="N43" s="27">
        <v>2</v>
      </c>
      <c r="O43" s="115">
        <v>192.7</v>
      </c>
      <c r="P43" s="115">
        <v>188.3</v>
      </c>
      <c r="Q43" s="116">
        <v>35.6</v>
      </c>
      <c r="R43" s="135">
        <f t="shared" si="3"/>
        <v>2381.2294117647052</v>
      </c>
    </row>
    <row r="44" spans="1:18">
      <c r="B44" s="183" t="s">
        <v>49</v>
      </c>
      <c r="C44" s="70">
        <v>26.7</v>
      </c>
      <c r="D44" s="48">
        <v>2.5</v>
      </c>
      <c r="E44" s="49">
        <v>172</v>
      </c>
      <c r="F44" s="49">
        <v>3</v>
      </c>
      <c r="G44" s="50">
        <v>223.7</v>
      </c>
      <c r="H44" s="50">
        <v>219.4</v>
      </c>
      <c r="I44" s="51">
        <v>181.7</v>
      </c>
      <c r="J44" s="135">
        <f t="shared" si="2"/>
        <v>2923.501162790697</v>
      </c>
      <c r="K44" s="124">
        <v>27.3</v>
      </c>
      <c r="L44" s="26">
        <v>3.8</v>
      </c>
      <c r="M44" s="27">
        <v>178</v>
      </c>
      <c r="N44" s="27">
        <v>7</v>
      </c>
      <c r="O44" s="115">
        <v>263.5</v>
      </c>
      <c r="P44" s="115">
        <v>250.3</v>
      </c>
      <c r="Q44" s="116">
        <v>359.8</v>
      </c>
      <c r="R44" s="135">
        <f t="shared" si="3"/>
        <v>3669.4488764044945</v>
      </c>
    </row>
    <row r="45" spans="1:18">
      <c r="B45" s="182" t="s">
        <v>50</v>
      </c>
      <c r="C45" s="70">
        <v>32.5</v>
      </c>
      <c r="D45" s="48">
        <v>6.3</v>
      </c>
      <c r="E45" s="49">
        <v>175</v>
      </c>
      <c r="F45" s="49">
        <v>10</v>
      </c>
      <c r="G45" s="50">
        <v>251.8</v>
      </c>
      <c r="H45" s="50">
        <v>238.2</v>
      </c>
      <c r="I45" s="51">
        <v>378.2</v>
      </c>
      <c r="J45" s="135">
        <f t="shared" si="2"/>
        <v>3603.971428571429</v>
      </c>
      <c r="K45" s="124">
        <v>32.799999999999997</v>
      </c>
      <c r="L45" s="26">
        <v>6.1</v>
      </c>
      <c r="M45" s="27">
        <v>173</v>
      </c>
      <c r="N45" s="27">
        <v>5</v>
      </c>
      <c r="O45" s="115">
        <v>292.3</v>
      </c>
      <c r="P45" s="115">
        <v>283.39999999999998</v>
      </c>
      <c r="Q45" s="116">
        <v>429.3</v>
      </c>
      <c r="R45" s="135">
        <f t="shared" si="3"/>
        <v>4059.761271676301</v>
      </c>
    </row>
    <row r="46" spans="1:18">
      <c r="B46" s="182" t="s">
        <v>51</v>
      </c>
      <c r="C46" s="70">
        <v>37.200000000000003</v>
      </c>
      <c r="D46" s="48">
        <v>12.5</v>
      </c>
      <c r="E46" s="49">
        <v>175</v>
      </c>
      <c r="F46" s="49">
        <v>18</v>
      </c>
      <c r="G46" s="50">
        <v>288.3</v>
      </c>
      <c r="H46" s="50">
        <v>255.9</v>
      </c>
      <c r="I46" s="51">
        <v>420.2</v>
      </c>
      <c r="J46" s="135">
        <f t="shared" si="2"/>
        <v>4274.6171428571433</v>
      </c>
      <c r="K46" s="124">
        <v>37.4</v>
      </c>
      <c r="L46" s="26">
        <v>9</v>
      </c>
      <c r="M46" s="27">
        <v>174</v>
      </c>
      <c r="N46" s="27">
        <v>3</v>
      </c>
      <c r="O46" s="115">
        <v>301.5</v>
      </c>
      <c r="P46" s="115">
        <v>294.7</v>
      </c>
      <c r="Q46" s="116">
        <v>486.9</v>
      </c>
      <c r="R46" s="135">
        <f t="shared" si="3"/>
        <v>4181.1155172413792</v>
      </c>
    </row>
    <row r="47" spans="1:18">
      <c r="B47" s="182" t="s">
        <v>52</v>
      </c>
      <c r="C47" s="70">
        <v>41.7</v>
      </c>
      <c r="D47" s="48">
        <v>6.4</v>
      </c>
      <c r="E47" s="49">
        <v>174</v>
      </c>
      <c r="F47" s="49">
        <v>6</v>
      </c>
      <c r="G47" s="50">
        <v>257</v>
      </c>
      <c r="H47" s="50">
        <v>248.3</v>
      </c>
      <c r="I47" s="51">
        <v>263.39999999999998</v>
      </c>
      <c r="J47" s="135">
        <f t="shared" si="2"/>
        <v>3475.8310344827587</v>
      </c>
      <c r="K47" s="124">
        <v>42.3</v>
      </c>
      <c r="L47" s="26">
        <v>12.8</v>
      </c>
      <c r="M47" s="27">
        <v>180</v>
      </c>
      <c r="N47" s="27">
        <v>11</v>
      </c>
      <c r="O47" s="115">
        <v>319.10000000000002</v>
      </c>
      <c r="P47" s="115">
        <v>302.8</v>
      </c>
      <c r="Q47" s="116">
        <v>596.20000000000005</v>
      </c>
      <c r="R47" s="135">
        <f t="shared" si="3"/>
        <v>4702.9666666666672</v>
      </c>
    </row>
    <row r="48" spans="1:18">
      <c r="B48" s="182" t="s">
        <v>53</v>
      </c>
      <c r="C48" s="70">
        <v>47.9</v>
      </c>
      <c r="D48" s="48">
        <v>14.1</v>
      </c>
      <c r="E48" s="49">
        <v>175</v>
      </c>
      <c r="F48" s="49">
        <v>13</v>
      </c>
      <c r="G48" s="50">
        <v>303.3</v>
      </c>
      <c r="H48" s="50">
        <v>276.7</v>
      </c>
      <c r="I48" s="51">
        <v>524.70000000000005</v>
      </c>
      <c r="J48" s="135">
        <f t="shared" si="2"/>
        <v>4472.6228571428574</v>
      </c>
      <c r="K48" s="124">
        <v>47.6</v>
      </c>
      <c r="L48" s="26">
        <v>16.100000000000001</v>
      </c>
      <c r="M48" s="27">
        <v>175</v>
      </c>
      <c r="N48" s="27">
        <v>10</v>
      </c>
      <c r="O48" s="115">
        <v>333.4</v>
      </c>
      <c r="P48" s="115">
        <v>318.3</v>
      </c>
      <c r="Q48" s="116">
        <v>695.8</v>
      </c>
      <c r="R48" s="135">
        <f t="shared" si="3"/>
        <v>4969.4285714285706</v>
      </c>
    </row>
    <row r="49" spans="2:18">
      <c r="B49" s="182" t="s">
        <v>54</v>
      </c>
      <c r="C49" s="70">
        <v>52.2</v>
      </c>
      <c r="D49" s="48">
        <v>15.4</v>
      </c>
      <c r="E49" s="49">
        <v>175</v>
      </c>
      <c r="F49" s="49">
        <v>7</v>
      </c>
      <c r="G49" s="50">
        <v>298.7</v>
      </c>
      <c r="H49" s="50">
        <v>284.3</v>
      </c>
      <c r="I49" s="51">
        <v>537.70000000000005</v>
      </c>
      <c r="J49" s="135">
        <f t="shared" si="2"/>
        <v>4292.6799999999994</v>
      </c>
      <c r="K49" s="124">
        <v>51.8</v>
      </c>
      <c r="L49" s="26">
        <v>13.4</v>
      </c>
      <c r="M49" s="27">
        <v>178</v>
      </c>
      <c r="N49" s="27">
        <v>7</v>
      </c>
      <c r="O49" s="115">
        <v>323.2</v>
      </c>
      <c r="P49" s="115">
        <v>311.89999999999998</v>
      </c>
      <c r="Q49" s="116">
        <v>324</v>
      </c>
      <c r="R49" s="135">
        <f t="shared" si="3"/>
        <v>4386.3859550561792</v>
      </c>
    </row>
    <row r="50" spans="2:18">
      <c r="B50" s="182" t="s">
        <v>55</v>
      </c>
      <c r="C50" s="70">
        <v>56.6</v>
      </c>
      <c r="D50" s="48">
        <v>15.7</v>
      </c>
      <c r="E50" s="49">
        <v>168</v>
      </c>
      <c r="F50" s="49">
        <v>14</v>
      </c>
      <c r="G50" s="50">
        <v>248.7</v>
      </c>
      <c r="H50" s="50">
        <v>221.4</v>
      </c>
      <c r="I50" s="51">
        <v>424</v>
      </c>
      <c r="J50" s="135">
        <f t="shared" si="2"/>
        <v>3685.1499999999996</v>
      </c>
      <c r="K50" s="124">
        <v>57</v>
      </c>
      <c r="L50" s="26">
        <v>20.100000000000001</v>
      </c>
      <c r="M50" s="27">
        <v>178</v>
      </c>
      <c r="N50" s="27">
        <v>10</v>
      </c>
      <c r="O50" s="115">
        <v>396.6</v>
      </c>
      <c r="P50" s="115">
        <v>381.4</v>
      </c>
      <c r="Q50" s="116">
        <v>499.4</v>
      </c>
      <c r="R50" s="135">
        <f t="shared" si="3"/>
        <v>5580.004494382023</v>
      </c>
    </row>
    <row r="51" spans="2:18">
      <c r="B51" s="182" t="s">
        <v>56</v>
      </c>
      <c r="C51" s="70">
        <v>62.3</v>
      </c>
      <c r="D51" s="48">
        <v>19.5</v>
      </c>
      <c r="E51" s="49">
        <v>169</v>
      </c>
      <c r="F51" s="49">
        <v>6</v>
      </c>
      <c r="G51" s="50">
        <v>235.7</v>
      </c>
      <c r="H51" s="50">
        <v>225.8</v>
      </c>
      <c r="I51" s="51">
        <v>255.2</v>
      </c>
      <c r="J51" s="135">
        <f t="shared" si="2"/>
        <v>3203.8485207100584</v>
      </c>
      <c r="K51" s="124">
        <v>62.7</v>
      </c>
      <c r="L51" s="26">
        <v>18.8</v>
      </c>
      <c r="M51" s="27">
        <v>169</v>
      </c>
      <c r="N51" s="27">
        <v>6</v>
      </c>
      <c r="O51" s="115">
        <v>281.3</v>
      </c>
      <c r="P51" s="115">
        <v>272.39999999999998</v>
      </c>
      <c r="Q51" s="116">
        <v>191.6</v>
      </c>
      <c r="R51" s="135">
        <f t="shared" si="3"/>
        <v>3712.2650887573968</v>
      </c>
    </row>
    <row r="52" spans="2:18" ht="19.5" thickBot="1">
      <c r="B52" s="184" t="s">
        <v>57</v>
      </c>
      <c r="C52" s="71">
        <v>67.7</v>
      </c>
      <c r="D52" s="64">
        <v>16.8</v>
      </c>
      <c r="E52" s="65">
        <v>169</v>
      </c>
      <c r="F52" s="65">
        <v>11</v>
      </c>
      <c r="G52" s="66">
        <v>242</v>
      </c>
      <c r="H52" s="66">
        <v>229.4</v>
      </c>
      <c r="I52" s="67">
        <v>229.8</v>
      </c>
      <c r="J52" s="136">
        <f t="shared" si="2"/>
        <v>3357.7704142011835</v>
      </c>
      <c r="K52" s="128">
        <v>67</v>
      </c>
      <c r="L52" s="32">
        <v>16.600000000000001</v>
      </c>
      <c r="M52" s="33">
        <v>173</v>
      </c>
      <c r="N52" s="33">
        <v>11</v>
      </c>
      <c r="O52" s="121">
        <v>300.8</v>
      </c>
      <c r="P52" s="121">
        <v>287</v>
      </c>
      <c r="Q52" s="122">
        <v>196.8</v>
      </c>
      <c r="R52" s="136">
        <f t="shared" si="3"/>
        <v>4080.1283236994223</v>
      </c>
    </row>
    <row r="53" spans="2:18">
      <c r="B53" s="179" t="s">
        <v>73</v>
      </c>
      <c r="C53" s="69">
        <v>40.200000000000003</v>
      </c>
      <c r="D53" s="59">
        <v>9.6999999999999993</v>
      </c>
      <c r="E53" s="60">
        <v>169</v>
      </c>
      <c r="F53" s="60">
        <v>7</v>
      </c>
      <c r="G53" s="61">
        <v>214.8</v>
      </c>
      <c r="H53" s="61">
        <v>204.5</v>
      </c>
      <c r="I53" s="62">
        <v>440.2</v>
      </c>
      <c r="J53" s="134">
        <f t="shared" si="2"/>
        <v>3144.8562130177515</v>
      </c>
      <c r="K53" s="123">
        <v>46.7</v>
      </c>
      <c r="L53" s="42">
        <v>10.5</v>
      </c>
      <c r="M53" s="43">
        <v>168</v>
      </c>
      <c r="N53" s="43">
        <v>3</v>
      </c>
      <c r="O53" s="119">
        <v>228.2</v>
      </c>
      <c r="P53" s="119">
        <v>221.7</v>
      </c>
      <c r="Q53" s="120">
        <v>390.5</v>
      </c>
      <c r="R53" s="134">
        <f t="shared" si="3"/>
        <v>3188.2839285714281</v>
      </c>
    </row>
    <row r="54" spans="2:18">
      <c r="B54" s="182" t="s">
        <v>47</v>
      </c>
      <c r="C54" s="70" t="s">
        <v>58</v>
      </c>
      <c r="D54" s="48" t="s">
        <v>58</v>
      </c>
      <c r="E54" s="49" t="s">
        <v>58</v>
      </c>
      <c r="F54" s="49" t="s">
        <v>58</v>
      </c>
      <c r="G54" s="50" t="s">
        <v>58</v>
      </c>
      <c r="H54" s="50" t="s">
        <v>58</v>
      </c>
      <c r="I54" s="51" t="s">
        <v>58</v>
      </c>
      <c r="J54" s="135" t="s">
        <v>58</v>
      </c>
      <c r="K54" s="124">
        <v>18.5</v>
      </c>
      <c r="L54" s="26">
        <v>0.5</v>
      </c>
      <c r="M54" s="27">
        <v>158</v>
      </c>
      <c r="N54" s="27">
        <v>0</v>
      </c>
      <c r="O54" s="115">
        <v>165.6</v>
      </c>
      <c r="P54" s="115">
        <v>165.6</v>
      </c>
      <c r="Q54" s="116">
        <v>0</v>
      </c>
      <c r="R54" s="135">
        <f t="shared" si="3"/>
        <v>1987.1999999999998</v>
      </c>
    </row>
    <row r="55" spans="2:18">
      <c r="B55" s="182" t="s">
        <v>48</v>
      </c>
      <c r="C55" s="70">
        <v>22.5</v>
      </c>
      <c r="D55" s="48">
        <v>1.6</v>
      </c>
      <c r="E55" s="49">
        <v>170</v>
      </c>
      <c r="F55" s="49">
        <v>3</v>
      </c>
      <c r="G55" s="50">
        <v>193</v>
      </c>
      <c r="H55" s="50">
        <v>187.5</v>
      </c>
      <c r="I55" s="51">
        <v>159.19999999999999</v>
      </c>
      <c r="J55" s="135">
        <f t="shared" si="2"/>
        <v>2524.8323529411764</v>
      </c>
      <c r="K55" s="124">
        <v>22.9</v>
      </c>
      <c r="L55" s="26">
        <v>2</v>
      </c>
      <c r="M55" s="27">
        <v>172</v>
      </c>
      <c r="N55" s="27">
        <v>1</v>
      </c>
      <c r="O55" s="115">
        <v>197.5</v>
      </c>
      <c r="P55" s="115">
        <v>196.5</v>
      </c>
      <c r="Q55" s="116">
        <v>141</v>
      </c>
      <c r="R55" s="135">
        <f t="shared" si="3"/>
        <v>2528.1366279069766</v>
      </c>
    </row>
    <row r="56" spans="2:18">
      <c r="B56" s="183" t="s">
        <v>49</v>
      </c>
      <c r="C56" s="70">
        <v>26.9</v>
      </c>
      <c r="D56" s="48">
        <v>4.5999999999999996</v>
      </c>
      <c r="E56" s="49">
        <v>169</v>
      </c>
      <c r="F56" s="49">
        <v>12</v>
      </c>
      <c r="G56" s="50">
        <v>205.6</v>
      </c>
      <c r="H56" s="50">
        <v>191</v>
      </c>
      <c r="I56" s="51">
        <v>411.4</v>
      </c>
      <c r="J56" s="135">
        <f t="shared" si="2"/>
        <v>3082.0319526627218</v>
      </c>
      <c r="K56" s="124">
        <v>27.8</v>
      </c>
      <c r="L56" s="26">
        <v>4.2</v>
      </c>
      <c r="M56" s="27">
        <v>171</v>
      </c>
      <c r="N56" s="27">
        <v>2</v>
      </c>
      <c r="O56" s="115">
        <v>202.5</v>
      </c>
      <c r="P56" s="115">
        <v>199.6</v>
      </c>
      <c r="Q56" s="116">
        <v>212.6</v>
      </c>
      <c r="R56" s="135">
        <f t="shared" si="3"/>
        <v>2677.6175438596492</v>
      </c>
    </row>
    <row r="57" spans="2:18">
      <c r="B57" s="182" t="s">
        <v>50</v>
      </c>
      <c r="C57" s="70">
        <v>32.5</v>
      </c>
      <c r="D57" s="48">
        <v>5.6</v>
      </c>
      <c r="E57" s="49">
        <v>167</v>
      </c>
      <c r="F57" s="49">
        <v>10</v>
      </c>
      <c r="G57" s="50">
        <v>213.5</v>
      </c>
      <c r="H57" s="50">
        <v>196.8</v>
      </c>
      <c r="I57" s="51">
        <v>625.4</v>
      </c>
      <c r="J57" s="135">
        <f t="shared" si="2"/>
        <v>3364.1664670658683</v>
      </c>
      <c r="K57" s="124">
        <v>31.7</v>
      </c>
      <c r="L57" s="26">
        <v>5</v>
      </c>
      <c r="M57" s="27">
        <v>178</v>
      </c>
      <c r="N57" s="27">
        <v>5</v>
      </c>
      <c r="O57" s="115">
        <v>216.1</v>
      </c>
      <c r="P57" s="115">
        <v>204.6</v>
      </c>
      <c r="Q57" s="116">
        <v>269.60000000000002</v>
      </c>
      <c r="R57" s="135">
        <f t="shared" si="3"/>
        <v>2949.007865168539</v>
      </c>
    </row>
    <row r="58" spans="2:18">
      <c r="B58" s="182" t="s">
        <v>51</v>
      </c>
      <c r="C58" s="70">
        <v>36.5</v>
      </c>
      <c r="D58" s="48">
        <v>9.6</v>
      </c>
      <c r="E58" s="49">
        <v>173</v>
      </c>
      <c r="F58" s="49">
        <v>7</v>
      </c>
      <c r="G58" s="50">
        <v>241.1</v>
      </c>
      <c r="H58" s="50">
        <v>225.8</v>
      </c>
      <c r="I58" s="51">
        <v>870.7</v>
      </c>
      <c r="J58" s="135">
        <f t="shared" si="2"/>
        <v>3900.9462427745661</v>
      </c>
      <c r="K58" s="124">
        <v>37.700000000000003</v>
      </c>
      <c r="L58" s="26">
        <v>6.5</v>
      </c>
      <c r="M58" s="27">
        <v>170</v>
      </c>
      <c r="N58" s="27">
        <v>1</v>
      </c>
      <c r="O58" s="115">
        <v>215.7</v>
      </c>
      <c r="P58" s="115">
        <v>211.6</v>
      </c>
      <c r="Q58" s="116">
        <v>510.2</v>
      </c>
      <c r="R58" s="135">
        <f t="shared" si="3"/>
        <v>3117.2705882352934</v>
      </c>
    </row>
    <row r="59" spans="2:18">
      <c r="B59" s="182" t="s">
        <v>52</v>
      </c>
      <c r="C59" s="70">
        <v>41.6</v>
      </c>
      <c r="D59" s="48">
        <v>8.1</v>
      </c>
      <c r="E59" s="49">
        <v>168</v>
      </c>
      <c r="F59" s="49">
        <v>10</v>
      </c>
      <c r="G59" s="50">
        <v>238.7</v>
      </c>
      <c r="H59" s="50">
        <v>222.5</v>
      </c>
      <c r="I59" s="51">
        <v>386.7</v>
      </c>
      <c r="J59" s="135">
        <f t="shared" si="2"/>
        <v>3449.7607142857137</v>
      </c>
      <c r="K59" s="124">
        <v>43</v>
      </c>
      <c r="L59" s="26">
        <v>8.1999999999999993</v>
      </c>
      <c r="M59" s="27">
        <v>168</v>
      </c>
      <c r="N59" s="27">
        <v>7</v>
      </c>
      <c r="O59" s="115">
        <v>199.3</v>
      </c>
      <c r="P59" s="115">
        <v>190.1</v>
      </c>
      <c r="Q59" s="116">
        <v>203.1</v>
      </c>
      <c r="R59" s="135">
        <f t="shared" si="3"/>
        <v>2713.5125000000003</v>
      </c>
    </row>
    <row r="60" spans="2:18">
      <c r="B60" s="182" t="s">
        <v>53</v>
      </c>
      <c r="C60" s="70">
        <v>48</v>
      </c>
      <c r="D60" s="48">
        <v>19.5</v>
      </c>
      <c r="E60" s="49">
        <v>166</v>
      </c>
      <c r="F60" s="49">
        <v>2</v>
      </c>
      <c r="G60" s="50">
        <v>225.2</v>
      </c>
      <c r="H60" s="50">
        <v>222.5</v>
      </c>
      <c r="I60" s="51">
        <v>420.5</v>
      </c>
      <c r="J60" s="135">
        <f t="shared" si="2"/>
        <v>3163.1108433734935</v>
      </c>
      <c r="K60" s="124">
        <v>47.5</v>
      </c>
      <c r="L60" s="26">
        <v>8.4</v>
      </c>
      <c r="M60" s="27">
        <v>171</v>
      </c>
      <c r="N60" s="27">
        <v>3</v>
      </c>
      <c r="O60" s="115">
        <v>245.2</v>
      </c>
      <c r="P60" s="115">
        <v>239.3</v>
      </c>
      <c r="Q60" s="116">
        <v>544.1</v>
      </c>
      <c r="R60" s="135">
        <f t="shared" si="3"/>
        <v>3549.4736842105258</v>
      </c>
    </row>
    <row r="61" spans="2:18">
      <c r="B61" s="182" t="s">
        <v>54</v>
      </c>
      <c r="C61" s="70">
        <v>53.2</v>
      </c>
      <c r="D61" s="48">
        <v>11.9</v>
      </c>
      <c r="E61" s="49">
        <v>168</v>
      </c>
      <c r="F61" s="49">
        <v>6</v>
      </c>
      <c r="G61" s="50">
        <v>216.3</v>
      </c>
      <c r="H61" s="50">
        <v>208.6</v>
      </c>
      <c r="I61" s="51">
        <v>815.5</v>
      </c>
      <c r="J61" s="135">
        <f t="shared" si="2"/>
        <v>3522.8500000000004</v>
      </c>
      <c r="K61" s="124">
        <v>53.1</v>
      </c>
      <c r="L61" s="26">
        <v>15.1</v>
      </c>
      <c r="M61" s="27">
        <v>168</v>
      </c>
      <c r="N61" s="27">
        <v>4</v>
      </c>
      <c r="O61" s="115">
        <v>250</v>
      </c>
      <c r="P61" s="115">
        <v>238.2</v>
      </c>
      <c r="Q61" s="116">
        <v>522.4</v>
      </c>
      <c r="R61" s="135">
        <f t="shared" si="3"/>
        <v>3607.4714285714285</v>
      </c>
    </row>
    <row r="62" spans="2:18">
      <c r="B62" s="182" t="s">
        <v>55</v>
      </c>
      <c r="C62" s="70">
        <v>57.5</v>
      </c>
      <c r="D62" s="48">
        <v>16</v>
      </c>
      <c r="E62" s="49">
        <v>164</v>
      </c>
      <c r="F62" s="49">
        <v>3</v>
      </c>
      <c r="G62" s="50">
        <v>225.3</v>
      </c>
      <c r="H62" s="50">
        <v>221.3</v>
      </c>
      <c r="I62" s="51">
        <v>141.5</v>
      </c>
      <c r="J62" s="135">
        <f t="shared" si="2"/>
        <v>2905.82256097561</v>
      </c>
      <c r="K62" s="124">
        <v>56.9</v>
      </c>
      <c r="L62" s="26">
        <v>11.1</v>
      </c>
      <c r="M62" s="27">
        <v>175</v>
      </c>
      <c r="N62" s="27">
        <v>5</v>
      </c>
      <c r="O62" s="115">
        <v>235.3</v>
      </c>
      <c r="P62" s="115">
        <v>224.8</v>
      </c>
      <c r="Q62" s="116">
        <v>406</v>
      </c>
      <c r="R62" s="135">
        <f t="shared" si="3"/>
        <v>3325.9428571428575</v>
      </c>
    </row>
    <row r="63" spans="2:18">
      <c r="B63" s="182" t="s">
        <v>56</v>
      </c>
      <c r="C63" s="70">
        <v>61.8</v>
      </c>
      <c r="D63" s="48">
        <v>23.2</v>
      </c>
      <c r="E63" s="49">
        <v>162</v>
      </c>
      <c r="F63" s="49">
        <v>1</v>
      </c>
      <c r="G63" s="50">
        <v>187.3</v>
      </c>
      <c r="H63" s="50">
        <v>185.6</v>
      </c>
      <c r="I63" s="51">
        <v>561.9</v>
      </c>
      <c r="J63" s="135">
        <f t="shared" si="2"/>
        <v>2826.6851851851857</v>
      </c>
      <c r="K63" s="124">
        <v>61.5</v>
      </c>
      <c r="L63" s="26">
        <v>19</v>
      </c>
      <c r="M63" s="27">
        <v>157</v>
      </c>
      <c r="N63" s="27">
        <v>4</v>
      </c>
      <c r="O63" s="115">
        <v>228.5</v>
      </c>
      <c r="P63" s="115">
        <v>224</v>
      </c>
      <c r="Q63" s="116">
        <v>78.900000000000006</v>
      </c>
      <c r="R63" s="135">
        <f t="shared" si="3"/>
        <v>2906.5050955414013</v>
      </c>
    </row>
    <row r="64" spans="2:18" ht="19.5" thickBot="1">
      <c r="B64" s="184" t="s">
        <v>57</v>
      </c>
      <c r="C64" s="71">
        <v>68.400000000000006</v>
      </c>
      <c r="D64" s="64">
        <v>28.4</v>
      </c>
      <c r="E64" s="65">
        <v>181</v>
      </c>
      <c r="F64" s="65">
        <v>0</v>
      </c>
      <c r="G64" s="66">
        <v>167.2</v>
      </c>
      <c r="H64" s="66">
        <v>166.9</v>
      </c>
      <c r="I64" s="67">
        <v>81.599999999999994</v>
      </c>
      <c r="J64" s="136">
        <f t="shared" si="2"/>
        <v>2088</v>
      </c>
      <c r="K64" s="128">
        <v>68.099999999999994</v>
      </c>
      <c r="L64" s="32">
        <v>19.2</v>
      </c>
      <c r="M64" s="33">
        <v>142</v>
      </c>
      <c r="N64" s="33">
        <v>0</v>
      </c>
      <c r="O64" s="121">
        <v>220.2</v>
      </c>
      <c r="P64" s="121">
        <v>220.2</v>
      </c>
      <c r="Q64" s="122">
        <v>428.3</v>
      </c>
      <c r="R64" s="136">
        <f t="shared" si="3"/>
        <v>3070.7</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ugfXHdEeBFuRova1Qo2iIc4JjMKghN0pCFlqOhoDRuX13201BD6BQWQDZvo6CKgKV0bPg2tqZr7Q5Pe0IrQbJg==" saltValue="bpFPb3eYsdUVXqI6A8OBGw==" spinCount="100000" sheet="1" objects="1" scenarios="1"/>
  <mergeCells count="39">
    <mergeCell ref="M38:M39"/>
    <mergeCell ref="N38:N39"/>
    <mergeCell ref="O38:O39"/>
    <mergeCell ref="G38:G39"/>
    <mergeCell ref="I38:I39"/>
    <mergeCell ref="J38:J39"/>
    <mergeCell ref="K38:K39"/>
    <mergeCell ref="L38:L39"/>
    <mergeCell ref="Q38:Q39"/>
    <mergeCell ref="D6:D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B45BF-35CA-43EF-BB3E-A27F76BA38AA}">
  <dimension ref="A1:R185"/>
  <sheetViews>
    <sheetView zoomScale="73" zoomScaleNormal="73" workbookViewId="0">
      <selection activeCell="F19" sqref="F19"/>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35</v>
      </c>
      <c r="D4" s="201"/>
      <c r="E4" s="201"/>
      <c r="F4" s="201"/>
      <c r="G4" s="201"/>
      <c r="H4" s="201"/>
      <c r="I4" s="201"/>
      <c r="J4" s="201"/>
      <c r="K4" s="200" t="s">
        <v>34</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44.2</v>
      </c>
      <c r="D9" s="156">
        <v>13.2</v>
      </c>
      <c r="E9" s="157">
        <v>169</v>
      </c>
      <c r="F9" s="157">
        <v>15</v>
      </c>
      <c r="G9" s="158">
        <v>312.3</v>
      </c>
      <c r="H9" s="158">
        <v>283.3</v>
      </c>
      <c r="I9" s="159">
        <v>777.5</v>
      </c>
      <c r="J9" s="160">
        <f>G9*12+I9+(H9/E9)*F9*12*1.25</f>
        <v>4902.2745562130185</v>
      </c>
      <c r="K9" s="155">
        <v>44.8</v>
      </c>
      <c r="L9" s="156">
        <v>13.1</v>
      </c>
      <c r="M9" s="157">
        <v>168</v>
      </c>
      <c r="N9" s="157">
        <v>14</v>
      </c>
      <c r="O9" s="158">
        <v>306.8</v>
      </c>
      <c r="P9" s="158">
        <v>280.8</v>
      </c>
      <c r="Q9" s="159">
        <v>756.7</v>
      </c>
      <c r="R9" s="160">
        <f>O9*12+Q9+(P9/M9)*N9*12*1.25</f>
        <v>4789.3</v>
      </c>
    </row>
    <row r="10" spans="1:18">
      <c r="A10" s="77"/>
      <c r="B10" s="181" t="s">
        <v>72</v>
      </c>
      <c r="C10" s="69">
        <v>49.7</v>
      </c>
      <c r="D10" s="59">
        <v>13.6</v>
      </c>
      <c r="E10" s="60">
        <v>174</v>
      </c>
      <c r="F10" s="60">
        <v>7</v>
      </c>
      <c r="G10" s="61">
        <v>279.2</v>
      </c>
      <c r="H10" s="61">
        <v>263.2</v>
      </c>
      <c r="I10" s="62">
        <v>444.5</v>
      </c>
      <c r="J10" s="83">
        <f>G10*12+I10+(H10/E10)*F10*12*1.25</f>
        <v>3953.7275862068964</v>
      </c>
      <c r="K10" s="74">
        <v>48.1</v>
      </c>
      <c r="L10" s="59">
        <v>12.6</v>
      </c>
      <c r="M10" s="60">
        <v>169</v>
      </c>
      <c r="N10" s="60">
        <v>11</v>
      </c>
      <c r="O10" s="61">
        <v>285</v>
      </c>
      <c r="P10" s="61">
        <v>264.8</v>
      </c>
      <c r="Q10" s="62">
        <v>580.79999999999995</v>
      </c>
      <c r="R10" s="83">
        <f>O10*12+Q10+(P10/M10)*N10*12*1.25</f>
        <v>4259.332544378698</v>
      </c>
    </row>
    <row r="11" spans="1:18">
      <c r="A11" s="78"/>
      <c r="B11" s="185" t="s">
        <v>47</v>
      </c>
      <c r="C11" s="70" t="s">
        <v>58</v>
      </c>
      <c r="D11" s="48" t="s">
        <v>58</v>
      </c>
      <c r="E11" s="49" t="s">
        <v>58</v>
      </c>
      <c r="F11" s="49" t="s">
        <v>58</v>
      </c>
      <c r="G11" s="50" t="s">
        <v>58</v>
      </c>
      <c r="H11" s="50" t="s">
        <v>58</v>
      </c>
      <c r="I11" s="51" t="s">
        <v>58</v>
      </c>
      <c r="J11" s="84" t="s">
        <v>58</v>
      </c>
      <c r="K11" s="58">
        <v>19.3</v>
      </c>
      <c r="L11" s="48">
        <v>1.3</v>
      </c>
      <c r="M11" s="49">
        <v>168</v>
      </c>
      <c r="N11" s="49">
        <v>11</v>
      </c>
      <c r="O11" s="50">
        <v>185.2</v>
      </c>
      <c r="P11" s="50">
        <v>168.8</v>
      </c>
      <c r="Q11" s="51">
        <v>50.2</v>
      </c>
      <c r="R11" s="84">
        <f t="shared" ref="R11:R34" si="0">O11*12+Q11+(P11/M11)*N11*12*1.25</f>
        <v>2438.3857142857137</v>
      </c>
    </row>
    <row r="12" spans="1:18">
      <c r="A12" s="78"/>
      <c r="B12" s="185" t="s">
        <v>48</v>
      </c>
      <c r="C12" s="70">
        <v>23.3</v>
      </c>
      <c r="D12" s="48">
        <v>4.4000000000000004</v>
      </c>
      <c r="E12" s="49">
        <v>176</v>
      </c>
      <c r="F12" s="49">
        <v>8</v>
      </c>
      <c r="G12" s="50">
        <v>215.4</v>
      </c>
      <c r="H12" s="50">
        <v>205.3</v>
      </c>
      <c r="I12" s="51">
        <v>343.3</v>
      </c>
      <c r="J12" s="89">
        <f>G12*12+I12+(H12/E12)*F12*12*1.25</f>
        <v>3068.0772727272729</v>
      </c>
      <c r="K12" s="58">
        <v>22.5</v>
      </c>
      <c r="L12" s="48">
        <v>3</v>
      </c>
      <c r="M12" s="49">
        <v>172</v>
      </c>
      <c r="N12" s="49">
        <v>13</v>
      </c>
      <c r="O12" s="50">
        <v>240.7</v>
      </c>
      <c r="P12" s="50">
        <v>212.7</v>
      </c>
      <c r="Q12" s="51">
        <v>470.5</v>
      </c>
      <c r="R12" s="84">
        <f t="shared" si="0"/>
        <v>3600.0424418604648</v>
      </c>
    </row>
    <row r="13" spans="1:18">
      <c r="A13" s="78"/>
      <c r="B13" s="186" t="s">
        <v>49</v>
      </c>
      <c r="C13" s="70">
        <v>27.4</v>
      </c>
      <c r="D13" s="48">
        <v>6.1</v>
      </c>
      <c r="E13" s="49">
        <v>173</v>
      </c>
      <c r="F13" s="49">
        <v>7</v>
      </c>
      <c r="G13" s="50">
        <v>210.1</v>
      </c>
      <c r="H13" s="50">
        <v>199.9</v>
      </c>
      <c r="I13" s="51">
        <v>456.9</v>
      </c>
      <c r="J13" s="84">
        <f t="shared" ref="J13:J23" si="1">G13*12+I13+(H13/E13)*F13*12*1.25</f>
        <v>3099.4265895953758</v>
      </c>
      <c r="K13" s="58">
        <v>27.8</v>
      </c>
      <c r="L13" s="48">
        <v>5.6</v>
      </c>
      <c r="M13" s="49">
        <v>173</v>
      </c>
      <c r="N13" s="49">
        <v>18</v>
      </c>
      <c r="O13" s="50">
        <v>265.39999999999998</v>
      </c>
      <c r="P13" s="50">
        <v>225.5</v>
      </c>
      <c r="Q13" s="51">
        <v>434.4</v>
      </c>
      <c r="R13" s="84">
        <f t="shared" si="0"/>
        <v>3971.136416184971</v>
      </c>
    </row>
    <row r="14" spans="1:18">
      <c r="A14" s="78"/>
      <c r="B14" s="185" t="s">
        <v>50</v>
      </c>
      <c r="C14" s="70">
        <v>33.799999999999997</v>
      </c>
      <c r="D14" s="48">
        <v>7.8</v>
      </c>
      <c r="E14" s="49">
        <v>180</v>
      </c>
      <c r="F14" s="49">
        <v>2</v>
      </c>
      <c r="G14" s="50">
        <v>263.89999999999998</v>
      </c>
      <c r="H14" s="50">
        <v>257.7</v>
      </c>
      <c r="I14" s="51">
        <v>350.7</v>
      </c>
      <c r="J14" s="84">
        <f t="shared" si="1"/>
        <v>3560.4499999999994</v>
      </c>
      <c r="K14" s="58">
        <v>32.299999999999997</v>
      </c>
      <c r="L14" s="48">
        <v>7</v>
      </c>
      <c r="M14" s="49">
        <v>168</v>
      </c>
      <c r="N14" s="49">
        <v>16</v>
      </c>
      <c r="O14" s="50">
        <v>268.39999999999998</v>
      </c>
      <c r="P14" s="50">
        <v>242.5</v>
      </c>
      <c r="Q14" s="51">
        <v>720.1</v>
      </c>
      <c r="R14" s="84">
        <f t="shared" si="0"/>
        <v>4287.3285714285712</v>
      </c>
    </row>
    <row r="15" spans="1:18">
      <c r="A15" s="78"/>
      <c r="B15" s="185" t="s">
        <v>51</v>
      </c>
      <c r="C15" s="70">
        <v>37.5</v>
      </c>
      <c r="D15" s="48">
        <v>11</v>
      </c>
      <c r="E15" s="49">
        <v>180</v>
      </c>
      <c r="F15" s="49">
        <v>6</v>
      </c>
      <c r="G15" s="50">
        <v>285.3</v>
      </c>
      <c r="H15" s="50">
        <v>276.2</v>
      </c>
      <c r="I15" s="51">
        <v>353.4</v>
      </c>
      <c r="J15" s="84">
        <f t="shared" si="1"/>
        <v>3915.1000000000004</v>
      </c>
      <c r="K15" s="58">
        <v>37.6</v>
      </c>
      <c r="L15" s="48">
        <v>9.4</v>
      </c>
      <c r="M15" s="49">
        <v>173</v>
      </c>
      <c r="N15" s="49">
        <v>14</v>
      </c>
      <c r="O15" s="50">
        <v>300.7</v>
      </c>
      <c r="P15" s="50">
        <v>275.60000000000002</v>
      </c>
      <c r="Q15" s="51">
        <v>701</v>
      </c>
      <c r="R15" s="84">
        <f t="shared" si="0"/>
        <v>4643.9433526011562</v>
      </c>
    </row>
    <row r="16" spans="1:18">
      <c r="A16" s="78"/>
      <c r="B16" s="185" t="s">
        <v>52</v>
      </c>
      <c r="C16" s="70">
        <v>42.2</v>
      </c>
      <c r="D16" s="48">
        <v>13.6</v>
      </c>
      <c r="E16" s="49">
        <v>175</v>
      </c>
      <c r="F16" s="49">
        <v>11</v>
      </c>
      <c r="G16" s="50">
        <v>306.7</v>
      </c>
      <c r="H16" s="50">
        <v>288.2</v>
      </c>
      <c r="I16" s="51">
        <v>471.5</v>
      </c>
      <c r="J16" s="84">
        <f t="shared" si="1"/>
        <v>4423.6314285714279</v>
      </c>
      <c r="K16" s="58">
        <v>42.7</v>
      </c>
      <c r="L16" s="48">
        <v>11.8</v>
      </c>
      <c r="M16" s="49">
        <v>173</v>
      </c>
      <c r="N16" s="49">
        <v>12</v>
      </c>
      <c r="O16" s="50">
        <v>308.39999999999998</v>
      </c>
      <c r="P16" s="50">
        <v>287.39999999999998</v>
      </c>
      <c r="Q16" s="51">
        <v>755.4</v>
      </c>
      <c r="R16" s="84">
        <f t="shared" si="0"/>
        <v>4755.2289017341036</v>
      </c>
    </row>
    <row r="17" spans="1:18">
      <c r="A17" s="78"/>
      <c r="B17" s="185" t="s">
        <v>53</v>
      </c>
      <c r="C17" s="70">
        <v>47.7</v>
      </c>
      <c r="D17" s="48">
        <v>11.7</v>
      </c>
      <c r="E17" s="49">
        <v>187</v>
      </c>
      <c r="F17" s="49">
        <v>11</v>
      </c>
      <c r="G17" s="50">
        <v>327.9</v>
      </c>
      <c r="H17" s="50">
        <v>300.7</v>
      </c>
      <c r="I17" s="51">
        <v>761</v>
      </c>
      <c r="J17" s="84">
        <f t="shared" si="1"/>
        <v>4961.1235294117641</v>
      </c>
      <c r="K17" s="58">
        <v>47.3</v>
      </c>
      <c r="L17" s="48">
        <v>13.3</v>
      </c>
      <c r="M17" s="49">
        <v>167</v>
      </c>
      <c r="N17" s="49">
        <v>11</v>
      </c>
      <c r="O17" s="50">
        <v>295.89999999999998</v>
      </c>
      <c r="P17" s="50">
        <v>274.2</v>
      </c>
      <c r="Q17" s="51">
        <v>573.9</v>
      </c>
      <c r="R17" s="84">
        <f t="shared" si="0"/>
        <v>4395.6161676646707</v>
      </c>
    </row>
    <row r="18" spans="1:18">
      <c r="A18" s="78"/>
      <c r="B18" s="185" t="s">
        <v>54</v>
      </c>
      <c r="C18" s="70">
        <v>52.4</v>
      </c>
      <c r="D18" s="48">
        <v>13.8</v>
      </c>
      <c r="E18" s="49">
        <v>181</v>
      </c>
      <c r="F18" s="49">
        <v>8</v>
      </c>
      <c r="G18" s="50">
        <v>297.2</v>
      </c>
      <c r="H18" s="50">
        <v>274.3</v>
      </c>
      <c r="I18" s="51">
        <v>440.8</v>
      </c>
      <c r="J18" s="84">
        <f t="shared" si="1"/>
        <v>4189.0563535911597</v>
      </c>
      <c r="K18" s="58">
        <v>52.5</v>
      </c>
      <c r="L18" s="48">
        <v>13.5</v>
      </c>
      <c r="M18" s="49">
        <v>172</v>
      </c>
      <c r="N18" s="49">
        <v>7</v>
      </c>
      <c r="O18" s="50">
        <v>314.89999999999998</v>
      </c>
      <c r="P18" s="50">
        <v>301.8</v>
      </c>
      <c r="Q18" s="51">
        <v>808.8</v>
      </c>
      <c r="R18" s="84">
        <f t="shared" si="0"/>
        <v>4771.8383720930224</v>
      </c>
    </row>
    <row r="19" spans="1:18">
      <c r="A19" s="78"/>
      <c r="B19" s="185" t="s">
        <v>55</v>
      </c>
      <c r="C19" s="70">
        <v>58.2</v>
      </c>
      <c r="D19" s="48">
        <v>15.5</v>
      </c>
      <c r="E19" s="49">
        <v>168</v>
      </c>
      <c r="F19" s="49">
        <v>5</v>
      </c>
      <c r="G19" s="50">
        <v>292.8</v>
      </c>
      <c r="H19" s="50">
        <v>278.8</v>
      </c>
      <c r="I19" s="51">
        <v>428</v>
      </c>
      <c r="J19" s="84">
        <f t="shared" si="1"/>
        <v>4066.0642857142861</v>
      </c>
      <c r="K19" s="58">
        <v>57.6</v>
      </c>
      <c r="L19" s="48">
        <v>21.1</v>
      </c>
      <c r="M19" s="49">
        <v>166</v>
      </c>
      <c r="N19" s="49">
        <v>12</v>
      </c>
      <c r="O19" s="50">
        <v>306.39999999999998</v>
      </c>
      <c r="P19" s="50">
        <v>283</v>
      </c>
      <c r="Q19" s="51">
        <v>591.79999999999995</v>
      </c>
      <c r="R19" s="84">
        <f t="shared" si="0"/>
        <v>4575.4674698795179</v>
      </c>
    </row>
    <row r="20" spans="1:18">
      <c r="A20" s="78"/>
      <c r="B20" s="185" t="s">
        <v>56</v>
      </c>
      <c r="C20" s="70">
        <v>62.8</v>
      </c>
      <c r="D20" s="48">
        <v>21.1</v>
      </c>
      <c r="E20" s="49">
        <v>160</v>
      </c>
      <c r="F20" s="49">
        <v>6</v>
      </c>
      <c r="G20" s="50">
        <v>273.60000000000002</v>
      </c>
      <c r="H20" s="50">
        <v>263.39999999999998</v>
      </c>
      <c r="I20" s="51">
        <v>382.2</v>
      </c>
      <c r="J20" s="84">
        <f t="shared" si="1"/>
        <v>3813.5625</v>
      </c>
      <c r="K20" s="58">
        <v>62.4</v>
      </c>
      <c r="L20" s="48">
        <v>15.5</v>
      </c>
      <c r="M20" s="49">
        <v>166</v>
      </c>
      <c r="N20" s="49">
        <v>8</v>
      </c>
      <c r="O20" s="50">
        <v>281</v>
      </c>
      <c r="P20" s="50">
        <v>267.39999999999998</v>
      </c>
      <c r="Q20" s="51">
        <v>488.1</v>
      </c>
      <c r="R20" s="84">
        <f t="shared" si="0"/>
        <v>4053.4012048192772</v>
      </c>
    </row>
    <row r="21" spans="1:18" ht="19.5" thickBot="1">
      <c r="A21" s="78"/>
      <c r="B21" s="187" t="s">
        <v>57</v>
      </c>
      <c r="C21" s="70">
        <v>67.7</v>
      </c>
      <c r="D21" s="48">
        <v>13.5</v>
      </c>
      <c r="E21" s="49">
        <v>156</v>
      </c>
      <c r="F21" s="49">
        <v>7</v>
      </c>
      <c r="G21" s="50">
        <v>191</v>
      </c>
      <c r="H21" s="50">
        <v>174.5</v>
      </c>
      <c r="I21" s="51">
        <v>286.7</v>
      </c>
      <c r="J21" s="84">
        <f t="shared" si="1"/>
        <v>2696.1519230769227</v>
      </c>
      <c r="K21" s="58">
        <v>67.3</v>
      </c>
      <c r="L21" s="48">
        <v>16.600000000000001</v>
      </c>
      <c r="M21" s="49">
        <v>163</v>
      </c>
      <c r="N21" s="49">
        <v>3</v>
      </c>
      <c r="O21" s="50">
        <v>249.8</v>
      </c>
      <c r="P21" s="50">
        <v>245.1</v>
      </c>
      <c r="Q21" s="51">
        <v>279.60000000000002</v>
      </c>
      <c r="R21" s="84">
        <f t="shared" si="0"/>
        <v>3344.8656441717794</v>
      </c>
    </row>
    <row r="22" spans="1:18" s="167" customFormat="1" ht="39" customHeight="1" thickBot="1">
      <c r="A22" s="166"/>
      <c r="B22" s="189" t="s">
        <v>80</v>
      </c>
      <c r="C22" s="155">
        <v>43.3</v>
      </c>
      <c r="D22" s="161">
        <v>10</v>
      </c>
      <c r="E22" s="162">
        <v>165</v>
      </c>
      <c r="F22" s="162">
        <v>6</v>
      </c>
      <c r="G22" s="163">
        <v>227.2</v>
      </c>
      <c r="H22" s="163">
        <v>216</v>
      </c>
      <c r="I22" s="164">
        <v>482.7</v>
      </c>
      <c r="J22" s="160">
        <f>G22*12+I22+(H22/E22)*F22*12*1.25</f>
        <v>3326.9181818181814</v>
      </c>
      <c r="K22" s="155">
        <v>43.7</v>
      </c>
      <c r="L22" s="161">
        <v>10.7</v>
      </c>
      <c r="M22" s="162">
        <v>164</v>
      </c>
      <c r="N22" s="162">
        <v>6</v>
      </c>
      <c r="O22" s="163">
        <v>234.7</v>
      </c>
      <c r="P22" s="163">
        <v>222.7</v>
      </c>
      <c r="Q22" s="164">
        <v>524.4</v>
      </c>
      <c r="R22" s="165">
        <f>O22*12+Q22+(P22/M22)*N22*12*1.25</f>
        <v>3463.0134146341461</v>
      </c>
    </row>
    <row r="23" spans="1:18">
      <c r="A23" s="77"/>
      <c r="B23" s="180" t="s">
        <v>73</v>
      </c>
      <c r="C23" s="69">
        <v>47.9</v>
      </c>
      <c r="D23" s="59">
        <v>11.5</v>
      </c>
      <c r="E23" s="60">
        <v>175</v>
      </c>
      <c r="F23" s="60">
        <v>7</v>
      </c>
      <c r="G23" s="61">
        <v>211.7</v>
      </c>
      <c r="H23" s="61">
        <v>201.7</v>
      </c>
      <c r="I23" s="62">
        <v>353.4</v>
      </c>
      <c r="J23" s="83">
        <f t="shared" si="1"/>
        <v>3014.8199999999997</v>
      </c>
      <c r="K23" s="74">
        <v>47.4</v>
      </c>
      <c r="L23" s="59">
        <v>12.8</v>
      </c>
      <c r="M23" s="60">
        <v>167</v>
      </c>
      <c r="N23" s="60">
        <v>1</v>
      </c>
      <c r="O23" s="61">
        <v>192.9</v>
      </c>
      <c r="P23" s="61">
        <v>191.2</v>
      </c>
      <c r="Q23" s="62">
        <v>463.6</v>
      </c>
      <c r="R23" s="83">
        <f t="shared" si="0"/>
        <v>2795.5736526946107</v>
      </c>
    </row>
    <row r="24" spans="1:18">
      <c r="A24" s="78"/>
      <c r="B24" s="185" t="s">
        <v>47</v>
      </c>
      <c r="C24" s="70" t="s">
        <v>58</v>
      </c>
      <c r="D24" s="48" t="s">
        <v>58</v>
      </c>
      <c r="E24" s="49" t="s">
        <v>58</v>
      </c>
      <c r="F24" s="49" t="s">
        <v>58</v>
      </c>
      <c r="G24" s="50" t="s">
        <v>58</v>
      </c>
      <c r="H24" s="50" t="s">
        <v>58</v>
      </c>
      <c r="I24" s="51" t="s">
        <v>58</v>
      </c>
      <c r="J24" s="84" t="s">
        <v>58</v>
      </c>
      <c r="K24" s="58">
        <v>18.5</v>
      </c>
      <c r="L24" s="48">
        <v>0.5</v>
      </c>
      <c r="M24" s="49">
        <v>184</v>
      </c>
      <c r="N24" s="49">
        <v>1</v>
      </c>
      <c r="O24" s="50">
        <v>151.1</v>
      </c>
      <c r="P24" s="50">
        <v>150</v>
      </c>
      <c r="Q24" s="51">
        <v>0</v>
      </c>
      <c r="R24" s="84">
        <f t="shared" si="0"/>
        <v>1825.4282608695651</v>
      </c>
    </row>
    <row r="25" spans="1:18">
      <c r="A25" s="78"/>
      <c r="B25" s="185" t="s">
        <v>48</v>
      </c>
      <c r="C25" s="70" t="s">
        <v>58</v>
      </c>
      <c r="D25" s="48" t="s">
        <v>58</v>
      </c>
      <c r="E25" s="49" t="s">
        <v>58</v>
      </c>
      <c r="F25" s="49" t="s">
        <v>58</v>
      </c>
      <c r="G25" s="50" t="s">
        <v>58</v>
      </c>
      <c r="H25" s="50" t="s">
        <v>58</v>
      </c>
      <c r="I25" s="51" t="s">
        <v>58</v>
      </c>
      <c r="J25" s="84" t="s">
        <v>58</v>
      </c>
      <c r="K25" s="58">
        <v>22.7</v>
      </c>
      <c r="L25" s="48">
        <v>4.7</v>
      </c>
      <c r="M25" s="49">
        <v>175</v>
      </c>
      <c r="N25" s="49">
        <v>10</v>
      </c>
      <c r="O25" s="50">
        <v>178.2</v>
      </c>
      <c r="P25" s="50">
        <v>166.6</v>
      </c>
      <c r="Q25" s="51">
        <v>706.5</v>
      </c>
      <c r="R25" s="84">
        <f t="shared" si="0"/>
        <v>2987.7</v>
      </c>
    </row>
    <row r="26" spans="1:18">
      <c r="A26" s="78"/>
      <c r="B26" s="186" t="s">
        <v>49</v>
      </c>
      <c r="C26" s="70">
        <v>28.5</v>
      </c>
      <c r="D26" s="48">
        <v>6.5</v>
      </c>
      <c r="E26" s="49">
        <v>184</v>
      </c>
      <c r="F26" s="49">
        <v>4</v>
      </c>
      <c r="G26" s="50">
        <v>235.9</v>
      </c>
      <c r="H26" s="50">
        <v>228.8</v>
      </c>
      <c r="I26" s="51">
        <v>568.20000000000005</v>
      </c>
      <c r="J26" s="84">
        <f t="shared" ref="J26:J33" si="2">G26*12+I26+(H26/E26)*F26*12*1.25</f>
        <v>3473.608695652174</v>
      </c>
      <c r="K26" s="58">
        <v>27.5</v>
      </c>
      <c r="L26" s="48">
        <v>5.8</v>
      </c>
      <c r="M26" s="49">
        <v>171</v>
      </c>
      <c r="N26" s="49">
        <v>2</v>
      </c>
      <c r="O26" s="50">
        <v>185.5</v>
      </c>
      <c r="P26" s="50">
        <v>183.1</v>
      </c>
      <c r="Q26" s="51">
        <v>794.8</v>
      </c>
      <c r="R26" s="84">
        <f t="shared" si="0"/>
        <v>3052.9228070175441</v>
      </c>
    </row>
    <row r="27" spans="1:18">
      <c r="A27" s="78"/>
      <c r="B27" s="185" t="s">
        <v>50</v>
      </c>
      <c r="C27" s="70">
        <v>33.9</v>
      </c>
      <c r="D27" s="48">
        <v>1.1000000000000001</v>
      </c>
      <c r="E27" s="49">
        <v>168</v>
      </c>
      <c r="F27" s="49">
        <v>1</v>
      </c>
      <c r="G27" s="50">
        <v>178.6</v>
      </c>
      <c r="H27" s="50">
        <v>177.2</v>
      </c>
      <c r="I27" s="51">
        <v>184.2</v>
      </c>
      <c r="J27" s="84">
        <f t="shared" si="2"/>
        <v>2343.2214285714281</v>
      </c>
      <c r="K27" s="58">
        <v>32.4</v>
      </c>
      <c r="L27" s="48">
        <v>8.1</v>
      </c>
      <c r="M27" s="49">
        <v>173</v>
      </c>
      <c r="N27" s="49">
        <v>2</v>
      </c>
      <c r="O27" s="50">
        <v>188.6</v>
      </c>
      <c r="P27" s="50">
        <v>186</v>
      </c>
      <c r="Q27" s="51">
        <v>550.1</v>
      </c>
      <c r="R27" s="84">
        <f t="shared" si="0"/>
        <v>2845.5543352601153</v>
      </c>
    </row>
    <row r="28" spans="1:18">
      <c r="A28" s="78"/>
      <c r="B28" s="185" t="s">
        <v>51</v>
      </c>
      <c r="C28" s="70">
        <v>38.299999999999997</v>
      </c>
      <c r="D28" s="48">
        <v>8.3000000000000007</v>
      </c>
      <c r="E28" s="49">
        <v>183</v>
      </c>
      <c r="F28" s="49">
        <v>23</v>
      </c>
      <c r="G28" s="50">
        <v>205.2</v>
      </c>
      <c r="H28" s="50">
        <v>174</v>
      </c>
      <c r="I28" s="51">
        <v>498.1</v>
      </c>
      <c r="J28" s="84">
        <f t="shared" si="2"/>
        <v>3288.5327868852455</v>
      </c>
      <c r="K28" s="58">
        <v>37.1</v>
      </c>
      <c r="L28" s="48">
        <v>11.5</v>
      </c>
      <c r="M28" s="49">
        <v>163</v>
      </c>
      <c r="N28" s="49">
        <v>0</v>
      </c>
      <c r="O28" s="50">
        <v>171.7</v>
      </c>
      <c r="P28" s="50">
        <v>171.7</v>
      </c>
      <c r="Q28" s="51">
        <v>436.6</v>
      </c>
      <c r="R28" s="84">
        <f t="shared" si="0"/>
        <v>2496.9999999999995</v>
      </c>
    </row>
    <row r="29" spans="1:18">
      <c r="A29" s="78"/>
      <c r="B29" s="185" t="s">
        <v>52</v>
      </c>
      <c r="C29" s="70">
        <v>41.5</v>
      </c>
      <c r="D29" s="48">
        <v>12.4</v>
      </c>
      <c r="E29" s="49">
        <v>154</v>
      </c>
      <c r="F29" s="49">
        <v>1</v>
      </c>
      <c r="G29" s="50">
        <v>201.7</v>
      </c>
      <c r="H29" s="50">
        <v>200.1</v>
      </c>
      <c r="I29" s="51">
        <v>174.3</v>
      </c>
      <c r="J29" s="84">
        <f t="shared" si="2"/>
        <v>2614.1902597402595</v>
      </c>
      <c r="K29" s="58">
        <v>42.2</v>
      </c>
      <c r="L29" s="48">
        <v>9.4</v>
      </c>
      <c r="M29" s="49">
        <v>172</v>
      </c>
      <c r="N29" s="49">
        <v>0</v>
      </c>
      <c r="O29" s="50">
        <v>168</v>
      </c>
      <c r="P29" s="50">
        <v>167.5</v>
      </c>
      <c r="Q29" s="51">
        <v>216</v>
      </c>
      <c r="R29" s="84">
        <f t="shared" si="0"/>
        <v>2232</v>
      </c>
    </row>
    <row r="30" spans="1:18">
      <c r="A30" s="78"/>
      <c r="B30" s="185" t="s">
        <v>53</v>
      </c>
      <c r="C30" s="70">
        <v>47.3</v>
      </c>
      <c r="D30" s="48">
        <v>3.5</v>
      </c>
      <c r="E30" s="49">
        <v>180</v>
      </c>
      <c r="F30" s="49">
        <v>1</v>
      </c>
      <c r="G30" s="50">
        <v>229.1</v>
      </c>
      <c r="H30" s="50">
        <v>228.4</v>
      </c>
      <c r="I30" s="51">
        <v>140.6</v>
      </c>
      <c r="J30" s="84">
        <f t="shared" si="2"/>
        <v>2908.833333333333</v>
      </c>
      <c r="K30" s="58">
        <v>47.6</v>
      </c>
      <c r="L30" s="48">
        <v>6.6</v>
      </c>
      <c r="M30" s="49">
        <v>168</v>
      </c>
      <c r="N30" s="49">
        <v>3</v>
      </c>
      <c r="O30" s="50">
        <v>199.8</v>
      </c>
      <c r="P30" s="50">
        <v>196.4</v>
      </c>
      <c r="Q30" s="51">
        <v>367.9</v>
      </c>
      <c r="R30" s="84">
        <f t="shared" si="0"/>
        <v>2818.1071428571431</v>
      </c>
    </row>
    <row r="31" spans="1:18">
      <c r="A31" s="78"/>
      <c r="B31" s="185" t="s">
        <v>54</v>
      </c>
      <c r="C31" s="70">
        <v>52.4</v>
      </c>
      <c r="D31" s="48">
        <v>3.5</v>
      </c>
      <c r="E31" s="49">
        <v>167</v>
      </c>
      <c r="F31" s="49">
        <v>2</v>
      </c>
      <c r="G31" s="50">
        <v>178.5</v>
      </c>
      <c r="H31" s="50">
        <v>176.3</v>
      </c>
      <c r="I31" s="51">
        <v>137.9</v>
      </c>
      <c r="J31" s="84">
        <f t="shared" si="2"/>
        <v>2311.570658682635</v>
      </c>
      <c r="K31" s="58">
        <v>53.2</v>
      </c>
      <c r="L31" s="48">
        <v>16.100000000000001</v>
      </c>
      <c r="M31" s="49">
        <v>168</v>
      </c>
      <c r="N31" s="49">
        <v>2</v>
      </c>
      <c r="O31" s="50">
        <v>214.9</v>
      </c>
      <c r="P31" s="50">
        <v>212</v>
      </c>
      <c r="Q31" s="51">
        <v>610.6</v>
      </c>
      <c r="R31" s="84">
        <f t="shared" si="0"/>
        <v>3227.2571428571428</v>
      </c>
    </row>
    <row r="32" spans="1:18">
      <c r="A32" s="78"/>
      <c r="B32" s="185" t="s">
        <v>55</v>
      </c>
      <c r="C32" s="70">
        <v>56.9</v>
      </c>
      <c r="D32" s="48">
        <v>14.8</v>
      </c>
      <c r="E32" s="49">
        <v>183</v>
      </c>
      <c r="F32" s="49">
        <v>3</v>
      </c>
      <c r="G32" s="50">
        <v>210.6</v>
      </c>
      <c r="H32" s="50">
        <v>205.5</v>
      </c>
      <c r="I32" s="51">
        <v>491.7</v>
      </c>
      <c r="J32" s="84">
        <f t="shared" si="2"/>
        <v>3069.4327868852456</v>
      </c>
      <c r="K32" s="58">
        <v>57.4</v>
      </c>
      <c r="L32" s="48">
        <v>20.7</v>
      </c>
      <c r="M32" s="49">
        <v>171</v>
      </c>
      <c r="N32" s="49">
        <v>0</v>
      </c>
      <c r="O32" s="50">
        <v>228.7</v>
      </c>
      <c r="P32" s="50">
        <v>228.7</v>
      </c>
      <c r="Q32" s="51">
        <v>596.1</v>
      </c>
      <c r="R32" s="84">
        <f t="shared" si="0"/>
        <v>3340.4999999999995</v>
      </c>
    </row>
    <row r="33" spans="1:18">
      <c r="A33" s="78"/>
      <c r="B33" s="185" t="s">
        <v>56</v>
      </c>
      <c r="C33" s="70">
        <v>62.9</v>
      </c>
      <c r="D33" s="48">
        <v>29.8</v>
      </c>
      <c r="E33" s="49">
        <v>165</v>
      </c>
      <c r="F33" s="49">
        <v>2</v>
      </c>
      <c r="G33" s="50">
        <v>250</v>
      </c>
      <c r="H33" s="50">
        <v>247.4</v>
      </c>
      <c r="I33" s="51">
        <v>342.9</v>
      </c>
      <c r="J33" s="84">
        <f t="shared" si="2"/>
        <v>3387.8818181818183</v>
      </c>
      <c r="K33" s="58">
        <v>61.9</v>
      </c>
      <c r="L33" s="48">
        <v>13.9</v>
      </c>
      <c r="M33" s="49">
        <v>165</v>
      </c>
      <c r="N33" s="49">
        <v>0</v>
      </c>
      <c r="O33" s="50">
        <v>179.6</v>
      </c>
      <c r="P33" s="50">
        <v>179.5</v>
      </c>
      <c r="Q33" s="51">
        <v>404.9</v>
      </c>
      <c r="R33" s="84">
        <f t="shared" si="0"/>
        <v>2560.1</v>
      </c>
    </row>
    <row r="34" spans="1:18" ht="19.5" thickBot="1">
      <c r="A34" s="78"/>
      <c r="B34" s="187" t="s">
        <v>57</v>
      </c>
      <c r="C34" s="71" t="s">
        <v>58</v>
      </c>
      <c r="D34" s="64" t="s">
        <v>58</v>
      </c>
      <c r="E34" s="65" t="s">
        <v>58</v>
      </c>
      <c r="F34" s="65" t="s">
        <v>58</v>
      </c>
      <c r="G34" s="66" t="s">
        <v>58</v>
      </c>
      <c r="H34" s="66" t="s">
        <v>58</v>
      </c>
      <c r="I34" s="67" t="s">
        <v>58</v>
      </c>
      <c r="J34" s="85" t="s">
        <v>58</v>
      </c>
      <c r="K34" s="75">
        <v>66.8</v>
      </c>
      <c r="L34" s="64">
        <v>23</v>
      </c>
      <c r="M34" s="65">
        <v>155</v>
      </c>
      <c r="N34" s="65">
        <v>3</v>
      </c>
      <c r="O34" s="66">
        <v>236.5</v>
      </c>
      <c r="P34" s="66">
        <v>232.3</v>
      </c>
      <c r="Q34" s="67">
        <v>380</v>
      </c>
      <c r="R34" s="85">
        <f t="shared" si="0"/>
        <v>3285.441935483871</v>
      </c>
    </row>
    <row r="35" spans="1:18" ht="19.5" thickBot="1">
      <c r="C35" s="1"/>
      <c r="D35" s="1"/>
      <c r="E35" s="2"/>
      <c r="F35" s="2"/>
      <c r="G35" s="3"/>
      <c r="H35" s="3"/>
      <c r="I35" s="4"/>
      <c r="J35" s="5"/>
      <c r="K35" s="1"/>
      <c r="L35" s="1"/>
      <c r="M35" s="2"/>
      <c r="N35" s="2"/>
      <c r="O35" s="3"/>
      <c r="P35" s="3"/>
      <c r="Q35" s="4"/>
      <c r="R35" s="5"/>
    </row>
    <row r="36" spans="1:18">
      <c r="B36" s="118" t="s">
        <v>76</v>
      </c>
      <c r="C36" s="201" t="s">
        <v>35</v>
      </c>
      <c r="D36" s="201"/>
      <c r="E36" s="201"/>
      <c r="F36" s="201"/>
      <c r="G36" s="201"/>
      <c r="H36" s="201"/>
      <c r="I36" s="201"/>
      <c r="J36" s="201"/>
      <c r="K36" s="200" t="s">
        <v>34</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49.4</v>
      </c>
      <c r="D41" s="59">
        <v>10.4</v>
      </c>
      <c r="E41" s="60">
        <v>174</v>
      </c>
      <c r="F41" s="60">
        <v>5</v>
      </c>
      <c r="G41" s="61">
        <v>255.9</v>
      </c>
      <c r="H41" s="61">
        <v>247.6</v>
      </c>
      <c r="I41" s="62">
        <v>413.1</v>
      </c>
      <c r="J41" s="134">
        <f t="shared" ref="J41:J64" si="3">G41*12+I41+(H41/E41)*F41*12*1.25</f>
        <v>3590.6241379310345</v>
      </c>
      <c r="K41" s="123">
        <v>48.9</v>
      </c>
      <c r="L41" s="42">
        <v>10.5</v>
      </c>
      <c r="M41" s="43">
        <v>169</v>
      </c>
      <c r="N41" s="43">
        <v>7</v>
      </c>
      <c r="O41" s="119">
        <v>252.2</v>
      </c>
      <c r="P41" s="119">
        <v>239</v>
      </c>
      <c r="Q41" s="120">
        <v>327</v>
      </c>
      <c r="R41" s="134">
        <f t="shared" ref="R41:R64" si="4">O41*12+Q41+(P41/M41)*N41*12*1.25</f>
        <v>3501.8911242603544</v>
      </c>
    </row>
    <row r="42" spans="1:18">
      <c r="B42" s="182" t="s">
        <v>47</v>
      </c>
      <c r="C42" s="70" t="s">
        <v>58</v>
      </c>
      <c r="D42" s="48" t="s">
        <v>58</v>
      </c>
      <c r="E42" s="49" t="s">
        <v>58</v>
      </c>
      <c r="F42" s="49" t="s">
        <v>58</v>
      </c>
      <c r="G42" s="50" t="s">
        <v>58</v>
      </c>
      <c r="H42" s="50" t="s">
        <v>58</v>
      </c>
      <c r="I42" s="51" t="s">
        <v>58</v>
      </c>
      <c r="J42" s="135" t="s">
        <v>58</v>
      </c>
      <c r="K42" s="124">
        <v>19.5</v>
      </c>
      <c r="L42" s="26">
        <v>0.5</v>
      </c>
      <c r="M42" s="27">
        <v>182</v>
      </c>
      <c r="N42" s="27">
        <v>0</v>
      </c>
      <c r="O42" s="115">
        <v>140</v>
      </c>
      <c r="P42" s="115">
        <v>140</v>
      </c>
      <c r="Q42" s="116">
        <v>0</v>
      </c>
      <c r="R42" s="135">
        <f t="shared" si="4"/>
        <v>1680</v>
      </c>
    </row>
    <row r="43" spans="1:18">
      <c r="B43" s="182" t="s">
        <v>48</v>
      </c>
      <c r="C43" s="70">
        <v>23.9</v>
      </c>
      <c r="D43" s="48">
        <v>3</v>
      </c>
      <c r="E43" s="49">
        <v>168</v>
      </c>
      <c r="F43" s="49">
        <v>13</v>
      </c>
      <c r="G43" s="50">
        <v>212.9</v>
      </c>
      <c r="H43" s="50">
        <v>194</v>
      </c>
      <c r="I43" s="51">
        <v>346.1</v>
      </c>
      <c r="J43" s="135">
        <f t="shared" si="3"/>
        <v>3126.0785714285716</v>
      </c>
      <c r="K43" s="124">
        <v>22.5</v>
      </c>
      <c r="L43" s="26">
        <v>1.5</v>
      </c>
      <c r="M43" s="27">
        <v>162</v>
      </c>
      <c r="N43" s="27">
        <v>11</v>
      </c>
      <c r="O43" s="115">
        <v>205.6</v>
      </c>
      <c r="P43" s="115">
        <v>188.6</v>
      </c>
      <c r="Q43" s="116">
        <v>235.8</v>
      </c>
      <c r="R43" s="135">
        <f t="shared" si="4"/>
        <v>2895.0925925925926</v>
      </c>
    </row>
    <row r="44" spans="1:18">
      <c r="B44" s="183" t="s">
        <v>49</v>
      </c>
      <c r="C44" s="70">
        <v>28.4</v>
      </c>
      <c r="D44" s="48">
        <v>3.3</v>
      </c>
      <c r="E44" s="49">
        <v>175</v>
      </c>
      <c r="F44" s="49">
        <v>4</v>
      </c>
      <c r="G44" s="50">
        <v>228.3</v>
      </c>
      <c r="H44" s="50">
        <v>222.2</v>
      </c>
      <c r="I44" s="51">
        <v>623.4</v>
      </c>
      <c r="J44" s="135">
        <f t="shared" si="3"/>
        <v>3439.1828571428578</v>
      </c>
      <c r="K44" s="124">
        <v>27.4</v>
      </c>
      <c r="L44" s="26">
        <v>5.5</v>
      </c>
      <c r="M44" s="27">
        <v>165</v>
      </c>
      <c r="N44" s="27">
        <v>11</v>
      </c>
      <c r="O44" s="115">
        <v>203.5</v>
      </c>
      <c r="P44" s="115">
        <v>185.6</v>
      </c>
      <c r="Q44" s="116">
        <v>312.7</v>
      </c>
      <c r="R44" s="135">
        <f t="shared" si="4"/>
        <v>2940.2999999999997</v>
      </c>
    </row>
    <row r="45" spans="1:18">
      <c r="B45" s="182" t="s">
        <v>50</v>
      </c>
      <c r="C45" s="70">
        <v>32.299999999999997</v>
      </c>
      <c r="D45" s="48">
        <v>5.8</v>
      </c>
      <c r="E45" s="49">
        <v>174</v>
      </c>
      <c r="F45" s="49">
        <v>8</v>
      </c>
      <c r="G45" s="50">
        <v>241.8</v>
      </c>
      <c r="H45" s="50">
        <v>228.5</v>
      </c>
      <c r="I45" s="51">
        <v>374.3</v>
      </c>
      <c r="J45" s="135">
        <f t="shared" si="3"/>
        <v>3433.4862068965522</v>
      </c>
      <c r="K45" s="124">
        <v>32.9</v>
      </c>
      <c r="L45" s="26">
        <v>7</v>
      </c>
      <c r="M45" s="27">
        <v>170</v>
      </c>
      <c r="N45" s="27">
        <v>12</v>
      </c>
      <c r="O45" s="115">
        <v>286.8</v>
      </c>
      <c r="P45" s="115">
        <v>263.7</v>
      </c>
      <c r="Q45" s="116">
        <v>626.4</v>
      </c>
      <c r="R45" s="135">
        <f t="shared" si="4"/>
        <v>4347.2117647058831</v>
      </c>
    </row>
    <row r="46" spans="1:18">
      <c r="B46" s="182" t="s">
        <v>51</v>
      </c>
      <c r="C46" s="70">
        <v>38.200000000000003</v>
      </c>
      <c r="D46" s="48">
        <v>10.9</v>
      </c>
      <c r="E46" s="49">
        <v>176</v>
      </c>
      <c r="F46" s="49">
        <v>9</v>
      </c>
      <c r="G46" s="50">
        <v>270.10000000000002</v>
      </c>
      <c r="H46" s="50">
        <v>256.5</v>
      </c>
      <c r="I46" s="51">
        <v>483.7</v>
      </c>
      <c r="J46" s="135">
        <f t="shared" si="3"/>
        <v>3921.6471590909091</v>
      </c>
      <c r="K46" s="124">
        <v>37.799999999999997</v>
      </c>
      <c r="L46" s="26">
        <v>11.2</v>
      </c>
      <c r="M46" s="27">
        <v>170</v>
      </c>
      <c r="N46" s="27">
        <v>11</v>
      </c>
      <c r="O46" s="115">
        <v>318.39999999999998</v>
      </c>
      <c r="P46" s="115">
        <v>300.39999999999998</v>
      </c>
      <c r="Q46" s="116">
        <v>429.4</v>
      </c>
      <c r="R46" s="135">
        <f t="shared" si="4"/>
        <v>4541.7647058823532</v>
      </c>
    </row>
    <row r="47" spans="1:18">
      <c r="B47" s="182" t="s">
        <v>52</v>
      </c>
      <c r="C47" s="70">
        <v>42.8</v>
      </c>
      <c r="D47" s="48">
        <v>8</v>
      </c>
      <c r="E47" s="49">
        <v>168</v>
      </c>
      <c r="F47" s="49">
        <v>4</v>
      </c>
      <c r="G47" s="50">
        <v>337.9</v>
      </c>
      <c r="H47" s="50">
        <v>331.2</v>
      </c>
      <c r="I47" s="51">
        <v>255.5</v>
      </c>
      <c r="J47" s="135">
        <f t="shared" si="3"/>
        <v>4428.5857142857139</v>
      </c>
      <c r="K47" s="124">
        <v>42.3</v>
      </c>
      <c r="L47" s="26">
        <v>8.3000000000000007</v>
      </c>
      <c r="M47" s="27">
        <v>173</v>
      </c>
      <c r="N47" s="27">
        <v>12</v>
      </c>
      <c r="O47" s="115">
        <v>273.39999999999998</v>
      </c>
      <c r="P47" s="115">
        <v>250.4</v>
      </c>
      <c r="Q47" s="116">
        <v>522.1</v>
      </c>
      <c r="R47" s="135">
        <f t="shared" si="4"/>
        <v>4063.4317919075143</v>
      </c>
    </row>
    <row r="48" spans="1:18">
      <c r="B48" s="182" t="s">
        <v>53</v>
      </c>
      <c r="C48" s="70">
        <v>47.4</v>
      </c>
      <c r="D48" s="48">
        <v>16.899999999999999</v>
      </c>
      <c r="E48" s="49">
        <v>177</v>
      </c>
      <c r="F48" s="49">
        <v>6</v>
      </c>
      <c r="G48" s="50">
        <v>267.89999999999998</v>
      </c>
      <c r="H48" s="50">
        <v>258.60000000000002</v>
      </c>
      <c r="I48" s="51">
        <v>720.9</v>
      </c>
      <c r="J48" s="135">
        <f t="shared" si="3"/>
        <v>4067.1915254237288</v>
      </c>
      <c r="K48" s="124">
        <v>46.8</v>
      </c>
      <c r="L48" s="26">
        <v>10.7</v>
      </c>
      <c r="M48" s="27">
        <v>170</v>
      </c>
      <c r="N48" s="27">
        <v>10</v>
      </c>
      <c r="O48" s="115">
        <v>265.2</v>
      </c>
      <c r="P48" s="115">
        <v>247.4</v>
      </c>
      <c r="Q48" s="116">
        <v>361.1</v>
      </c>
      <c r="R48" s="135">
        <f t="shared" si="4"/>
        <v>3761.7941176470586</v>
      </c>
    </row>
    <row r="49" spans="2:18">
      <c r="B49" s="182" t="s">
        <v>54</v>
      </c>
      <c r="C49" s="70">
        <v>52.2</v>
      </c>
      <c r="D49" s="48">
        <v>12.9</v>
      </c>
      <c r="E49" s="49">
        <v>183</v>
      </c>
      <c r="F49" s="49">
        <v>7</v>
      </c>
      <c r="G49" s="50">
        <v>272.89999999999998</v>
      </c>
      <c r="H49" s="50">
        <v>263.8</v>
      </c>
      <c r="I49" s="51">
        <v>474.5</v>
      </c>
      <c r="J49" s="135">
        <f t="shared" si="3"/>
        <v>3900.6606557377045</v>
      </c>
      <c r="K49" s="124">
        <v>52.6</v>
      </c>
      <c r="L49" s="26">
        <v>12.5</v>
      </c>
      <c r="M49" s="27">
        <v>166</v>
      </c>
      <c r="N49" s="27">
        <v>1</v>
      </c>
      <c r="O49" s="115">
        <v>229.8</v>
      </c>
      <c r="P49" s="115">
        <v>227.9</v>
      </c>
      <c r="Q49" s="116">
        <v>133.80000000000001</v>
      </c>
      <c r="R49" s="135">
        <f t="shared" si="4"/>
        <v>2911.9933734939764</v>
      </c>
    </row>
    <row r="50" spans="2:18">
      <c r="B50" s="182" t="s">
        <v>55</v>
      </c>
      <c r="C50" s="70">
        <v>57.9</v>
      </c>
      <c r="D50" s="48">
        <v>11.3</v>
      </c>
      <c r="E50" s="49">
        <v>180</v>
      </c>
      <c r="F50" s="49">
        <v>4</v>
      </c>
      <c r="G50" s="50">
        <v>248.6</v>
      </c>
      <c r="H50" s="50">
        <v>242.3</v>
      </c>
      <c r="I50" s="51">
        <v>461.2</v>
      </c>
      <c r="J50" s="135">
        <f t="shared" si="3"/>
        <v>3525.1666666666665</v>
      </c>
      <c r="K50" s="124">
        <v>57.6</v>
      </c>
      <c r="L50" s="26">
        <v>15.4</v>
      </c>
      <c r="M50" s="27">
        <v>170</v>
      </c>
      <c r="N50" s="27">
        <v>7</v>
      </c>
      <c r="O50" s="115">
        <v>270.3</v>
      </c>
      <c r="P50" s="115">
        <v>256.7</v>
      </c>
      <c r="Q50" s="116">
        <v>317.60000000000002</v>
      </c>
      <c r="R50" s="135">
        <f t="shared" si="4"/>
        <v>3719.7500000000005</v>
      </c>
    </row>
    <row r="51" spans="2:18">
      <c r="B51" s="182" t="s">
        <v>56</v>
      </c>
      <c r="C51" s="70">
        <v>62.1</v>
      </c>
      <c r="D51" s="48">
        <v>13.6</v>
      </c>
      <c r="E51" s="49">
        <v>171</v>
      </c>
      <c r="F51" s="49">
        <v>3</v>
      </c>
      <c r="G51" s="50">
        <v>237.2</v>
      </c>
      <c r="H51" s="50">
        <v>231.6</v>
      </c>
      <c r="I51" s="51">
        <v>369.9</v>
      </c>
      <c r="J51" s="135">
        <f t="shared" si="3"/>
        <v>3277.2473684210522</v>
      </c>
      <c r="K51" s="124">
        <v>62.1</v>
      </c>
      <c r="L51" s="26">
        <v>10</v>
      </c>
      <c r="M51" s="27">
        <v>174</v>
      </c>
      <c r="N51" s="27">
        <v>4</v>
      </c>
      <c r="O51" s="115">
        <v>220.2</v>
      </c>
      <c r="P51" s="115">
        <v>214.6</v>
      </c>
      <c r="Q51" s="116">
        <v>152.4</v>
      </c>
      <c r="R51" s="135">
        <f t="shared" si="4"/>
        <v>2868.7999999999997</v>
      </c>
    </row>
    <row r="52" spans="2:18" ht="19.5" thickBot="1">
      <c r="B52" s="184" t="s">
        <v>57</v>
      </c>
      <c r="C52" s="71">
        <v>66.7</v>
      </c>
      <c r="D52" s="64">
        <v>8</v>
      </c>
      <c r="E52" s="65">
        <v>167</v>
      </c>
      <c r="F52" s="65">
        <v>2</v>
      </c>
      <c r="G52" s="66">
        <v>220.1</v>
      </c>
      <c r="H52" s="66">
        <v>215.8</v>
      </c>
      <c r="I52" s="67">
        <v>242.6</v>
      </c>
      <c r="J52" s="136">
        <f t="shared" si="3"/>
        <v>2922.566467065868</v>
      </c>
      <c r="K52" s="128">
        <v>67.2</v>
      </c>
      <c r="L52" s="32">
        <v>11.1</v>
      </c>
      <c r="M52" s="33">
        <v>165</v>
      </c>
      <c r="N52" s="33">
        <v>2</v>
      </c>
      <c r="O52" s="121">
        <v>194.2</v>
      </c>
      <c r="P52" s="121">
        <v>190.2</v>
      </c>
      <c r="Q52" s="122">
        <v>176.3</v>
      </c>
      <c r="R52" s="136">
        <f t="shared" si="4"/>
        <v>2541.2818181818179</v>
      </c>
    </row>
    <row r="53" spans="2:18">
      <c r="B53" s="179" t="s">
        <v>73</v>
      </c>
      <c r="C53" s="69">
        <v>46.6</v>
      </c>
      <c r="D53" s="59">
        <v>11.3</v>
      </c>
      <c r="E53" s="60">
        <v>166</v>
      </c>
      <c r="F53" s="60">
        <v>1</v>
      </c>
      <c r="G53" s="61">
        <v>199.1</v>
      </c>
      <c r="H53" s="61">
        <v>197.3</v>
      </c>
      <c r="I53" s="62">
        <v>332.8</v>
      </c>
      <c r="J53" s="134">
        <f t="shared" si="3"/>
        <v>2739.8283132530119</v>
      </c>
      <c r="K53" s="123">
        <v>47.2</v>
      </c>
      <c r="L53" s="42">
        <v>12.7</v>
      </c>
      <c r="M53" s="43">
        <v>169</v>
      </c>
      <c r="N53" s="43">
        <v>3</v>
      </c>
      <c r="O53" s="119">
        <v>197.3</v>
      </c>
      <c r="P53" s="119">
        <v>193.6</v>
      </c>
      <c r="Q53" s="120">
        <v>252.5</v>
      </c>
      <c r="R53" s="134">
        <f t="shared" si="4"/>
        <v>2671.6502958579886</v>
      </c>
    </row>
    <row r="54" spans="2:18">
      <c r="B54" s="182" t="s">
        <v>47</v>
      </c>
      <c r="C54" s="70" t="s">
        <v>58</v>
      </c>
      <c r="D54" s="48" t="s">
        <v>58</v>
      </c>
      <c r="E54" s="49" t="s">
        <v>58</v>
      </c>
      <c r="F54" s="49" t="s">
        <v>58</v>
      </c>
      <c r="G54" s="50" t="s">
        <v>58</v>
      </c>
      <c r="H54" s="50" t="s">
        <v>58</v>
      </c>
      <c r="I54" s="51" t="s">
        <v>58</v>
      </c>
      <c r="J54" s="135" t="s">
        <v>58</v>
      </c>
      <c r="K54" s="124">
        <v>19.3</v>
      </c>
      <c r="L54" s="26">
        <v>0.5</v>
      </c>
      <c r="M54" s="27">
        <v>155</v>
      </c>
      <c r="N54" s="27">
        <v>4</v>
      </c>
      <c r="O54" s="115">
        <v>143.6</v>
      </c>
      <c r="P54" s="115">
        <v>139.30000000000001</v>
      </c>
      <c r="Q54" s="116">
        <v>0</v>
      </c>
      <c r="R54" s="135">
        <f t="shared" si="4"/>
        <v>1777.1225806451612</v>
      </c>
    </row>
    <row r="55" spans="2:18">
      <c r="B55" s="182" t="s">
        <v>48</v>
      </c>
      <c r="C55" s="70">
        <v>23.3</v>
      </c>
      <c r="D55" s="48">
        <v>2.7</v>
      </c>
      <c r="E55" s="49">
        <v>166</v>
      </c>
      <c r="F55" s="49">
        <v>3</v>
      </c>
      <c r="G55" s="50">
        <v>166.9</v>
      </c>
      <c r="H55" s="50">
        <v>162.80000000000001</v>
      </c>
      <c r="I55" s="51">
        <v>292.10000000000002</v>
      </c>
      <c r="J55" s="135">
        <f t="shared" si="3"/>
        <v>2339.0325301204821</v>
      </c>
      <c r="K55" s="124">
        <v>22.3</v>
      </c>
      <c r="L55" s="26">
        <v>2.5</v>
      </c>
      <c r="M55" s="27">
        <v>177</v>
      </c>
      <c r="N55" s="27">
        <v>1</v>
      </c>
      <c r="O55" s="115">
        <v>174</v>
      </c>
      <c r="P55" s="115">
        <v>172.1</v>
      </c>
      <c r="Q55" s="116">
        <v>180.3</v>
      </c>
      <c r="R55" s="135">
        <f t="shared" si="4"/>
        <v>2282.8847457627121</v>
      </c>
    </row>
    <row r="56" spans="2:18">
      <c r="B56" s="183" t="s">
        <v>49</v>
      </c>
      <c r="C56" s="70">
        <v>26.8</v>
      </c>
      <c r="D56" s="48">
        <v>0.7</v>
      </c>
      <c r="E56" s="49">
        <v>147</v>
      </c>
      <c r="F56" s="49">
        <v>1</v>
      </c>
      <c r="G56" s="50">
        <v>180.9</v>
      </c>
      <c r="H56" s="50">
        <v>179.3</v>
      </c>
      <c r="I56" s="51">
        <v>68.5</v>
      </c>
      <c r="J56" s="135">
        <f t="shared" si="3"/>
        <v>2257.5959183673472</v>
      </c>
      <c r="K56" s="124">
        <v>28.7</v>
      </c>
      <c r="L56" s="26">
        <v>4.4000000000000004</v>
      </c>
      <c r="M56" s="27">
        <v>176</v>
      </c>
      <c r="N56" s="27">
        <v>0</v>
      </c>
      <c r="O56" s="115">
        <v>165</v>
      </c>
      <c r="P56" s="115">
        <v>164.5</v>
      </c>
      <c r="Q56" s="116">
        <v>209</v>
      </c>
      <c r="R56" s="135">
        <f t="shared" si="4"/>
        <v>2189</v>
      </c>
    </row>
    <row r="57" spans="2:18">
      <c r="B57" s="182" t="s">
        <v>50</v>
      </c>
      <c r="C57" s="70">
        <v>32.5</v>
      </c>
      <c r="D57" s="48">
        <v>3</v>
      </c>
      <c r="E57" s="49">
        <v>166</v>
      </c>
      <c r="F57" s="49">
        <v>1</v>
      </c>
      <c r="G57" s="50">
        <v>198.4</v>
      </c>
      <c r="H57" s="50">
        <v>196.6</v>
      </c>
      <c r="I57" s="51">
        <v>220.1</v>
      </c>
      <c r="J57" s="135">
        <f t="shared" si="3"/>
        <v>2618.6650602409641</v>
      </c>
      <c r="K57" s="124">
        <v>33</v>
      </c>
      <c r="L57" s="26">
        <v>7.3</v>
      </c>
      <c r="M57" s="27">
        <v>172</v>
      </c>
      <c r="N57" s="27">
        <v>0</v>
      </c>
      <c r="O57" s="115">
        <v>187.1</v>
      </c>
      <c r="P57" s="115">
        <v>186.8</v>
      </c>
      <c r="Q57" s="116">
        <v>361.6</v>
      </c>
      <c r="R57" s="135">
        <f t="shared" si="4"/>
        <v>2606.7999999999997</v>
      </c>
    </row>
    <row r="58" spans="2:18">
      <c r="B58" s="182" t="s">
        <v>51</v>
      </c>
      <c r="C58" s="70">
        <v>37.799999999999997</v>
      </c>
      <c r="D58" s="48">
        <v>9.6999999999999993</v>
      </c>
      <c r="E58" s="49">
        <v>169</v>
      </c>
      <c r="F58" s="49">
        <v>2</v>
      </c>
      <c r="G58" s="50">
        <v>197.9</v>
      </c>
      <c r="H58" s="50">
        <v>194.4</v>
      </c>
      <c r="I58" s="51">
        <v>391.8</v>
      </c>
      <c r="J58" s="135">
        <f t="shared" si="3"/>
        <v>2801.1088757396456</v>
      </c>
      <c r="K58" s="124">
        <v>36.9</v>
      </c>
      <c r="L58" s="26">
        <v>12.1</v>
      </c>
      <c r="M58" s="27">
        <v>171</v>
      </c>
      <c r="N58" s="27">
        <v>8</v>
      </c>
      <c r="O58" s="115">
        <v>236.4</v>
      </c>
      <c r="P58" s="115">
        <v>227.4</v>
      </c>
      <c r="Q58" s="116">
        <v>436.9</v>
      </c>
      <c r="R58" s="135">
        <f t="shared" si="4"/>
        <v>3433.2789473684215</v>
      </c>
    </row>
    <row r="59" spans="2:18">
      <c r="B59" s="182" t="s">
        <v>52</v>
      </c>
      <c r="C59" s="70">
        <v>41.8</v>
      </c>
      <c r="D59" s="48">
        <v>13.5</v>
      </c>
      <c r="E59" s="49">
        <v>171</v>
      </c>
      <c r="F59" s="49">
        <v>1</v>
      </c>
      <c r="G59" s="50">
        <v>174.8</v>
      </c>
      <c r="H59" s="50">
        <v>173.3</v>
      </c>
      <c r="I59" s="51">
        <v>372.5</v>
      </c>
      <c r="J59" s="135">
        <f t="shared" si="3"/>
        <v>2485.3017543859651</v>
      </c>
      <c r="K59" s="124">
        <v>44</v>
      </c>
      <c r="L59" s="26">
        <v>10.5</v>
      </c>
      <c r="M59" s="27">
        <v>174</v>
      </c>
      <c r="N59" s="27">
        <v>2</v>
      </c>
      <c r="O59" s="115">
        <v>195.9</v>
      </c>
      <c r="P59" s="115">
        <v>193.5</v>
      </c>
      <c r="Q59" s="116">
        <v>174</v>
      </c>
      <c r="R59" s="135">
        <f t="shared" si="4"/>
        <v>2558.1620689655174</v>
      </c>
    </row>
    <row r="60" spans="2:18">
      <c r="B60" s="182" t="s">
        <v>53</v>
      </c>
      <c r="C60" s="70">
        <v>47.7</v>
      </c>
      <c r="D60" s="48">
        <v>16</v>
      </c>
      <c r="E60" s="49">
        <v>161</v>
      </c>
      <c r="F60" s="49">
        <v>0</v>
      </c>
      <c r="G60" s="50">
        <v>204.8</v>
      </c>
      <c r="H60" s="50">
        <v>204.3</v>
      </c>
      <c r="I60" s="51">
        <v>382.4</v>
      </c>
      <c r="J60" s="135">
        <f t="shared" si="3"/>
        <v>2840.0000000000005</v>
      </c>
      <c r="K60" s="124">
        <v>47.9</v>
      </c>
      <c r="L60" s="26">
        <v>14.5</v>
      </c>
      <c r="M60" s="27">
        <v>164</v>
      </c>
      <c r="N60" s="27">
        <v>3</v>
      </c>
      <c r="O60" s="115">
        <v>197.6</v>
      </c>
      <c r="P60" s="115">
        <v>194.5</v>
      </c>
      <c r="Q60" s="116">
        <v>271</v>
      </c>
      <c r="R60" s="135">
        <f t="shared" si="4"/>
        <v>2695.568902439024</v>
      </c>
    </row>
    <row r="61" spans="2:18">
      <c r="B61" s="182" t="s">
        <v>54</v>
      </c>
      <c r="C61" s="70">
        <v>52.1</v>
      </c>
      <c r="D61" s="48">
        <v>13.8</v>
      </c>
      <c r="E61" s="49">
        <v>160</v>
      </c>
      <c r="F61" s="49">
        <v>2</v>
      </c>
      <c r="G61" s="50">
        <v>162.30000000000001</v>
      </c>
      <c r="H61" s="50">
        <v>159.9</v>
      </c>
      <c r="I61" s="51">
        <v>415.5</v>
      </c>
      <c r="J61" s="135">
        <f t="shared" si="3"/>
        <v>2393.0812500000002</v>
      </c>
      <c r="K61" s="124">
        <v>52.5</v>
      </c>
      <c r="L61" s="26">
        <v>8.6</v>
      </c>
      <c r="M61" s="27">
        <v>167</v>
      </c>
      <c r="N61" s="27">
        <v>0</v>
      </c>
      <c r="O61" s="115">
        <v>173.8</v>
      </c>
      <c r="P61" s="115">
        <v>173.3</v>
      </c>
      <c r="Q61" s="116">
        <v>262.3</v>
      </c>
      <c r="R61" s="135">
        <f t="shared" si="4"/>
        <v>2347.9000000000005</v>
      </c>
    </row>
    <row r="62" spans="2:18">
      <c r="B62" s="182" t="s">
        <v>55</v>
      </c>
      <c r="C62" s="70">
        <v>57.2</v>
      </c>
      <c r="D62" s="48">
        <v>10.6</v>
      </c>
      <c r="E62" s="49">
        <v>174</v>
      </c>
      <c r="F62" s="49">
        <v>1</v>
      </c>
      <c r="G62" s="50">
        <v>184</v>
      </c>
      <c r="H62" s="50">
        <v>182.6</v>
      </c>
      <c r="I62" s="51">
        <v>374.2</v>
      </c>
      <c r="J62" s="135">
        <f t="shared" si="3"/>
        <v>2597.9413793103445</v>
      </c>
      <c r="K62" s="124">
        <v>57.5</v>
      </c>
      <c r="L62" s="26">
        <v>14.1</v>
      </c>
      <c r="M62" s="27">
        <v>161</v>
      </c>
      <c r="N62" s="27">
        <v>1</v>
      </c>
      <c r="O62" s="115">
        <v>195.9</v>
      </c>
      <c r="P62" s="115">
        <v>194.3</v>
      </c>
      <c r="Q62" s="116">
        <v>264.39999999999998</v>
      </c>
      <c r="R62" s="135">
        <f t="shared" si="4"/>
        <v>2633.3024844720499</v>
      </c>
    </row>
    <row r="63" spans="2:18">
      <c r="B63" s="182" t="s">
        <v>56</v>
      </c>
      <c r="C63" s="70">
        <v>62.3</v>
      </c>
      <c r="D63" s="48">
        <v>17.100000000000001</v>
      </c>
      <c r="E63" s="49">
        <v>172</v>
      </c>
      <c r="F63" s="49">
        <v>2</v>
      </c>
      <c r="G63" s="50">
        <v>214.7</v>
      </c>
      <c r="H63" s="50">
        <v>212.9</v>
      </c>
      <c r="I63" s="51">
        <v>349.4</v>
      </c>
      <c r="J63" s="135">
        <f t="shared" si="3"/>
        <v>2962.9337209302321</v>
      </c>
      <c r="K63" s="124">
        <v>61.3</v>
      </c>
      <c r="L63" s="26">
        <v>21.2</v>
      </c>
      <c r="M63" s="27">
        <v>168</v>
      </c>
      <c r="N63" s="27">
        <v>5</v>
      </c>
      <c r="O63" s="115">
        <v>203.1</v>
      </c>
      <c r="P63" s="115">
        <v>195.6</v>
      </c>
      <c r="Q63" s="116">
        <v>189.7</v>
      </c>
      <c r="R63" s="135">
        <f t="shared" si="4"/>
        <v>2714.2214285714281</v>
      </c>
    </row>
    <row r="64" spans="2:18" ht="19.5" thickBot="1">
      <c r="B64" s="184" t="s">
        <v>57</v>
      </c>
      <c r="C64" s="71">
        <v>67.7</v>
      </c>
      <c r="D64" s="64">
        <v>21</v>
      </c>
      <c r="E64" s="65">
        <v>173</v>
      </c>
      <c r="F64" s="65">
        <v>1</v>
      </c>
      <c r="G64" s="66">
        <v>385.3</v>
      </c>
      <c r="H64" s="66">
        <v>383.2</v>
      </c>
      <c r="I64" s="67">
        <v>555</v>
      </c>
      <c r="J64" s="136">
        <f t="shared" si="3"/>
        <v>5211.8254335260117</v>
      </c>
      <c r="K64" s="128">
        <v>67.099999999999994</v>
      </c>
      <c r="L64" s="32">
        <v>18.8</v>
      </c>
      <c r="M64" s="33">
        <v>163</v>
      </c>
      <c r="N64" s="33">
        <v>0</v>
      </c>
      <c r="O64" s="121">
        <v>212.3</v>
      </c>
      <c r="P64" s="121">
        <v>212.3</v>
      </c>
      <c r="Q64" s="122">
        <v>190.6</v>
      </c>
      <c r="R64" s="136">
        <f t="shared" si="4"/>
        <v>2738.2000000000003</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9EwxRwss1IhTr8byZPfocGZLa1hwrnhV9Zqmy7eRAegyfZQzTkfPVfvlG1Vei0wCzbH3ZSd9TEF2qYND9sDmog==" saltValue="hEx8I2uOg0LePzLEc5XyGw=="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63FC-8E7C-44E5-AC72-F0D91F32A535}">
  <dimension ref="A1:R185"/>
  <sheetViews>
    <sheetView zoomScale="73" zoomScaleNormal="73" workbookViewId="0">
      <selection activeCell="V31" sqref="V31"/>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38</v>
      </c>
      <c r="D4" s="201"/>
      <c r="E4" s="201"/>
      <c r="F4" s="201"/>
      <c r="G4" s="201"/>
      <c r="H4" s="201"/>
      <c r="I4" s="201"/>
      <c r="J4" s="201"/>
      <c r="K4" s="200" t="s">
        <v>37</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v>
      </c>
      <c r="D9" s="156">
        <v>13.3</v>
      </c>
      <c r="E9" s="157">
        <v>169</v>
      </c>
      <c r="F9" s="157">
        <v>12</v>
      </c>
      <c r="G9" s="158">
        <v>320.60000000000002</v>
      </c>
      <c r="H9" s="158">
        <v>294.3</v>
      </c>
      <c r="I9" s="159">
        <v>861.1</v>
      </c>
      <c r="J9" s="160">
        <f>G9*12+I9+(H9/E9)*F9*12*1.25</f>
        <v>5021.7556213017751</v>
      </c>
      <c r="K9" s="155">
        <v>44.3</v>
      </c>
      <c r="L9" s="156">
        <v>12.5</v>
      </c>
      <c r="M9" s="157">
        <v>169</v>
      </c>
      <c r="N9" s="157">
        <v>12</v>
      </c>
      <c r="O9" s="158">
        <v>314.7</v>
      </c>
      <c r="P9" s="158">
        <v>289.39999999999998</v>
      </c>
      <c r="Q9" s="159">
        <v>772.5</v>
      </c>
      <c r="R9" s="160">
        <f>O9*12+Q9+(P9/M9)*N9*12*1.25</f>
        <v>4857.1366863905323</v>
      </c>
    </row>
    <row r="10" spans="1:18">
      <c r="A10" s="77"/>
      <c r="B10" s="181" t="s">
        <v>72</v>
      </c>
      <c r="C10" s="69">
        <v>42.1</v>
      </c>
      <c r="D10" s="59">
        <v>13.2</v>
      </c>
      <c r="E10" s="60">
        <v>175</v>
      </c>
      <c r="F10" s="60">
        <v>7</v>
      </c>
      <c r="G10" s="61">
        <v>294.89999999999998</v>
      </c>
      <c r="H10" s="61">
        <v>283.2</v>
      </c>
      <c r="I10" s="62">
        <v>565.1</v>
      </c>
      <c r="J10" s="152">
        <f>G10*12+I10+(H10/E10)*F10*12*1.25</f>
        <v>4273.82</v>
      </c>
      <c r="K10" s="74">
        <v>48.2</v>
      </c>
      <c r="L10" s="59">
        <v>11.4</v>
      </c>
      <c r="M10" s="60">
        <v>175</v>
      </c>
      <c r="N10" s="60">
        <v>13</v>
      </c>
      <c r="O10" s="61">
        <v>291.89999999999998</v>
      </c>
      <c r="P10" s="61">
        <v>270.5</v>
      </c>
      <c r="Q10" s="62">
        <v>478.7</v>
      </c>
      <c r="R10" s="83">
        <f>O10*12+Q10+(P10/M10)*N10*12*1.25</f>
        <v>4282.9142857142851</v>
      </c>
    </row>
    <row r="11" spans="1:18">
      <c r="A11" s="78"/>
      <c r="B11" s="185" t="s">
        <v>47</v>
      </c>
      <c r="C11" s="70">
        <v>18.8</v>
      </c>
      <c r="D11" s="48">
        <v>0.6</v>
      </c>
      <c r="E11" s="49">
        <v>164</v>
      </c>
      <c r="F11" s="49">
        <v>5</v>
      </c>
      <c r="G11" s="50">
        <v>169.6</v>
      </c>
      <c r="H11" s="50">
        <v>163.6</v>
      </c>
      <c r="I11" s="51">
        <v>84.7</v>
      </c>
      <c r="J11" s="153">
        <f t="shared" ref="J11:J34" si="0">G11*12+I11+(H11/E11)*F11*12*1.25</f>
        <v>2194.7170731707315</v>
      </c>
      <c r="K11" s="58">
        <v>18.5</v>
      </c>
      <c r="L11" s="48">
        <v>0.5</v>
      </c>
      <c r="M11" s="49">
        <v>165</v>
      </c>
      <c r="N11" s="49">
        <v>0</v>
      </c>
      <c r="O11" s="50">
        <v>165</v>
      </c>
      <c r="P11" s="50">
        <v>165</v>
      </c>
      <c r="Q11" s="51">
        <v>400</v>
      </c>
      <c r="R11" s="84">
        <f t="shared" ref="R11:R34" si="1">O11*12+Q11+(P11/M11)*N11*12*1.25</f>
        <v>2380</v>
      </c>
    </row>
    <row r="12" spans="1:18">
      <c r="A12" s="78"/>
      <c r="B12" s="185" t="s">
        <v>48</v>
      </c>
      <c r="C12" s="70">
        <v>22.6</v>
      </c>
      <c r="D12" s="48">
        <v>3</v>
      </c>
      <c r="E12" s="49">
        <v>171</v>
      </c>
      <c r="F12" s="49">
        <v>7</v>
      </c>
      <c r="G12" s="50">
        <v>233.7</v>
      </c>
      <c r="H12" s="50">
        <v>224.2</v>
      </c>
      <c r="I12" s="51">
        <v>317.5</v>
      </c>
      <c r="J12" s="153">
        <f t="shared" si="0"/>
        <v>3259.5666666666662</v>
      </c>
      <c r="K12" s="58">
        <v>23.9</v>
      </c>
      <c r="L12" s="48">
        <v>4.0999999999999996</v>
      </c>
      <c r="M12" s="49">
        <v>176</v>
      </c>
      <c r="N12" s="49">
        <v>22</v>
      </c>
      <c r="O12" s="50">
        <v>242.1</v>
      </c>
      <c r="P12" s="50">
        <v>208</v>
      </c>
      <c r="Q12" s="51">
        <v>371</v>
      </c>
      <c r="R12" s="84">
        <f t="shared" si="1"/>
        <v>3666.2</v>
      </c>
    </row>
    <row r="13" spans="1:18">
      <c r="A13" s="78"/>
      <c r="B13" s="186" t="s">
        <v>49</v>
      </c>
      <c r="C13" s="70">
        <v>27.5</v>
      </c>
      <c r="D13" s="48">
        <v>5</v>
      </c>
      <c r="E13" s="49">
        <v>172</v>
      </c>
      <c r="F13" s="49">
        <v>7</v>
      </c>
      <c r="G13" s="50">
        <v>241.8</v>
      </c>
      <c r="H13" s="50">
        <v>230.9</v>
      </c>
      <c r="I13" s="51">
        <v>355.7</v>
      </c>
      <c r="J13" s="153">
        <f t="shared" si="0"/>
        <v>3398.2563953488375</v>
      </c>
      <c r="K13" s="58">
        <v>27.6</v>
      </c>
      <c r="L13" s="48">
        <v>4.2</v>
      </c>
      <c r="M13" s="49">
        <v>173</v>
      </c>
      <c r="N13" s="49">
        <v>21</v>
      </c>
      <c r="O13" s="50">
        <v>242.2</v>
      </c>
      <c r="P13" s="50">
        <v>212.4</v>
      </c>
      <c r="Q13" s="51">
        <v>319.3</v>
      </c>
      <c r="R13" s="84">
        <f t="shared" si="1"/>
        <v>3612.4398843930635</v>
      </c>
    </row>
    <row r="14" spans="1:18">
      <c r="A14" s="78"/>
      <c r="B14" s="185" t="s">
        <v>50</v>
      </c>
      <c r="C14" s="70">
        <v>32.6</v>
      </c>
      <c r="D14" s="48">
        <v>7.9</v>
      </c>
      <c r="E14" s="49">
        <v>175</v>
      </c>
      <c r="F14" s="49">
        <v>7</v>
      </c>
      <c r="G14" s="50">
        <v>298</v>
      </c>
      <c r="H14" s="50">
        <v>287.5</v>
      </c>
      <c r="I14" s="51">
        <v>532.1</v>
      </c>
      <c r="J14" s="153">
        <f t="shared" si="0"/>
        <v>4280.6000000000004</v>
      </c>
      <c r="K14" s="58">
        <v>33</v>
      </c>
      <c r="L14" s="48">
        <v>6.1</v>
      </c>
      <c r="M14" s="49">
        <v>176</v>
      </c>
      <c r="N14" s="49">
        <v>31</v>
      </c>
      <c r="O14" s="50">
        <v>265.10000000000002</v>
      </c>
      <c r="P14" s="50">
        <v>220.5</v>
      </c>
      <c r="Q14" s="51">
        <v>373.6</v>
      </c>
      <c r="R14" s="84">
        <f t="shared" si="1"/>
        <v>4137.3710227272732</v>
      </c>
    </row>
    <row r="15" spans="1:18">
      <c r="A15" s="78"/>
      <c r="B15" s="185" t="s">
        <v>51</v>
      </c>
      <c r="C15" s="70">
        <v>36.9</v>
      </c>
      <c r="D15" s="48">
        <v>11.2</v>
      </c>
      <c r="E15" s="49">
        <v>169</v>
      </c>
      <c r="F15" s="49">
        <v>13</v>
      </c>
      <c r="G15" s="50">
        <v>326.7</v>
      </c>
      <c r="H15" s="50">
        <v>306.39999999999998</v>
      </c>
      <c r="I15" s="51">
        <v>738.9</v>
      </c>
      <c r="J15" s="153">
        <f t="shared" si="0"/>
        <v>5012.8384615384612</v>
      </c>
      <c r="K15" s="58">
        <v>37.4</v>
      </c>
      <c r="L15" s="48">
        <v>10.4</v>
      </c>
      <c r="M15" s="49">
        <v>174</v>
      </c>
      <c r="N15" s="49">
        <v>14</v>
      </c>
      <c r="O15" s="50">
        <v>276.7</v>
      </c>
      <c r="P15" s="50">
        <v>255.3</v>
      </c>
      <c r="Q15" s="51">
        <v>521.79999999999995</v>
      </c>
      <c r="R15" s="84">
        <f t="shared" si="1"/>
        <v>4150.3206896551719</v>
      </c>
    </row>
    <row r="16" spans="1:18">
      <c r="A16" s="78"/>
      <c r="B16" s="185" t="s">
        <v>52</v>
      </c>
      <c r="C16" s="70">
        <v>42.9</v>
      </c>
      <c r="D16" s="48">
        <v>15.8</v>
      </c>
      <c r="E16" s="49">
        <v>180</v>
      </c>
      <c r="F16" s="49">
        <v>10</v>
      </c>
      <c r="G16" s="50">
        <v>347.3</v>
      </c>
      <c r="H16" s="50">
        <v>327.3</v>
      </c>
      <c r="I16" s="51">
        <v>909.2</v>
      </c>
      <c r="J16" s="153">
        <f t="shared" si="0"/>
        <v>5349.55</v>
      </c>
      <c r="K16" s="58">
        <v>42.5</v>
      </c>
      <c r="L16" s="48">
        <v>13.8</v>
      </c>
      <c r="M16" s="49">
        <v>173</v>
      </c>
      <c r="N16" s="49">
        <v>17</v>
      </c>
      <c r="O16" s="50">
        <v>311.3</v>
      </c>
      <c r="P16" s="50">
        <v>285.39999999999998</v>
      </c>
      <c r="Q16" s="51">
        <v>659.6</v>
      </c>
      <c r="R16" s="84">
        <f t="shared" si="1"/>
        <v>4815.8763005780356</v>
      </c>
    </row>
    <row r="17" spans="1:18">
      <c r="A17" s="78"/>
      <c r="B17" s="185" t="s">
        <v>53</v>
      </c>
      <c r="C17" s="70">
        <v>46.9</v>
      </c>
      <c r="D17" s="48">
        <v>18.2</v>
      </c>
      <c r="E17" s="49">
        <v>175</v>
      </c>
      <c r="F17" s="49">
        <v>7</v>
      </c>
      <c r="G17" s="50">
        <v>340.5</v>
      </c>
      <c r="H17" s="50">
        <v>328.6</v>
      </c>
      <c r="I17" s="51">
        <v>797.9</v>
      </c>
      <c r="J17" s="153">
        <f t="shared" si="0"/>
        <v>5081.0599999999995</v>
      </c>
      <c r="K17" s="58">
        <v>47.4</v>
      </c>
      <c r="L17" s="48">
        <v>12.2</v>
      </c>
      <c r="M17" s="49">
        <v>173</v>
      </c>
      <c r="N17" s="49">
        <v>19</v>
      </c>
      <c r="O17" s="50">
        <v>347.5</v>
      </c>
      <c r="P17" s="50">
        <v>316</v>
      </c>
      <c r="Q17" s="51">
        <v>682.7</v>
      </c>
      <c r="R17" s="84">
        <f t="shared" si="1"/>
        <v>5373.2780346820809</v>
      </c>
    </row>
    <row r="18" spans="1:18">
      <c r="A18" s="78"/>
      <c r="B18" s="185" t="s">
        <v>54</v>
      </c>
      <c r="C18" s="70">
        <v>52.2</v>
      </c>
      <c r="D18" s="48">
        <v>17.7</v>
      </c>
      <c r="E18" s="49">
        <v>178</v>
      </c>
      <c r="F18" s="49">
        <v>7</v>
      </c>
      <c r="G18" s="50">
        <v>335.8</v>
      </c>
      <c r="H18" s="50">
        <v>320.60000000000002</v>
      </c>
      <c r="I18" s="51">
        <v>671.1</v>
      </c>
      <c r="J18" s="153">
        <f t="shared" si="0"/>
        <v>4889.8179775280905</v>
      </c>
      <c r="K18" s="58">
        <v>52.2</v>
      </c>
      <c r="L18" s="48">
        <v>10.8</v>
      </c>
      <c r="M18" s="49">
        <v>172</v>
      </c>
      <c r="N18" s="49">
        <v>9</v>
      </c>
      <c r="O18" s="50">
        <v>306</v>
      </c>
      <c r="P18" s="50">
        <v>286.8</v>
      </c>
      <c r="Q18" s="51">
        <v>600</v>
      </c>
      <c r="R18" s="84">
        <f t="shared" si="1"/>
        <v>4497.104651162791</v>
      </c>
    </row>
    <row r="19" spans="1:18">
      <c r="A19" s="78"/>
      <c r="B19" s="185" t="s">
        <v>55</v>
      </c>
      <c r="C19" s="70">
        <v>57.8</v>
      </c>
      <c r="D19" s="48">
        <v>21.7</v>
      </c>
      <c r="E19" s="49">
        <v>182</v>
      </c>
      <c r="F19" s="49">
        <v>4</v>
      </c>
      <c r="G19" s="50">
        <v>294.8</v>
      </c>
      <c r="H19" s="50">
        <v>287.3</v>
      </c>
      <c r="I19" s="51">
        <v>593.1</v>
      </c>
      <c r="J19" s="153">
        <f t="shared" si="0"/>
        <v>4225.4142857142861</v>
      </c>
      <c r="K19" s="58">
        <v>58.2</v>
      </c>
      <c r="L19" s="48">
        <v>17.3</v>
      </c>
      <c r="M19" s="49">
        <v>174</v>
      </c>
      <c r="N19" s="49">
        <v>6</v>
      </c>
      <c r="O19" s="50">
        <v>322.10000000000002</v>
      </c>
      <c r="P19" s="50">
        <v>310.8</v>
      </c>
      <c r="Q19" s="51">
        <v>729.3</v>
      </c>
      <c r="R19" s="84">
        <f t="shared" si="1"/>
        <v>4755.2586206896549</v>
      </c>
    </row>
    <row r="20" spans="1:18">
      <c r="A20" s="78"/>
      <c r="B20" s="185" t="s">
        <v>56</v>
      </c>
      <c r="C20" s="70">
        <v>62.3</v>
      </c>
      <c r="D20" s="48">
        <v>27.9</v>
      </c>
      <c r="E20" s="49">
        <v>176</v>
      </c>
      <c r="F20" s="49">
        <v>5</v>
      </c>
      <c r="G20" s="50">
        <v>338.5</v>
      </c>
      <c r="H20" s="50">
        <v>330.9</v>
      </c>
      <c r="I20" s="51">
        <v>743.3</v>
      </c>
      <c r="J20" s="153">
        <f t="shared" si="0"/>
        <v>4946.3085227272732</v>
      </c>
      <c r="K20" s="58">
        <v>62.2</v>
      </c>
      <c r="L20" s="48">
        <v>17.3</v>
      </c>
      <c r="M20" s="49">
        <v>178</v>
      </c>
      <c r="N20" s="49">
        <v>9</v>
      </c>
      <c r="O20" s="50">
        <v>290</v>
      </c>
      <c r="P20" s="50">
        <v>273.5</v>
      </c>
      <c r="Q20" s="51">
        <v>315.7</v>
      </c>
      <c r="R20" s="84">
        <f t="shared" si="1"/>
        <v>4003.1297752808987</v>
      </c>
    </row>
    <row r="21" spans="1:18" ht="19.5" thickBot="1">
      <c r="A21" s="78"/>
      <c r="B21" s="187" t="s">
        <v>57</v>
      </c>
      <c r="C21" s="70">
        <v>67.3</v>
      </c>
      <c r="D21" s="48">
        <v>13.5</v>
      </c>
      <c r="E21" s="49">
        <v>171</v>
      </c>
      <c r="F21" s="49">
        <v>2</v>
      </c>
      <c r="G21" s="50">
        <v>296.5</v>
      </c>
      <c r="H21" s="50">
        <v>293.2</v>
      </c>
      <c r="I21" s="51">
        <v>161.9</v>
      </c>
      <c r="J21" s="153">
        <f t="shared" si="0"/>
        <v>3771.3385964912281</v>
      </c>
      <c r="K21" s="58">
        <v>66.900000000000006</v>
      </c>
      <c r="L21" s="48">
        <v>8.1999999999999993</v>
      </c>
      <c r="M21" s="49">
        <v>180</v>
      </c>
      <c r="N21" s="49">
        <v>4</v>
      </c>
      <c r="O21" s="50">
        <v>296.5</v>
      </c>
      <c r="P21" s="50">
        <v>291.3</v>
      </c>
      <c r="Q21" s="51">
        <v>231.4</v>
      </c>
      <c r="R21" s="84">
        <f t="shared" si="1"/>
        <v>3886.5</v>
      </c>
    </row>
    <row r="22" spans="1:18" s="167" customFormat="1" ht="39" customHeight="1" thickBot="1">
      <c r="A22" s="166"/>
      <c r="B22" s="189" t="s">
        <v>80</v>
      </c>
      <c r="C22" s="155">
        <v>43</v>
      </c>
      <c r="D22" s="161">
        <v>9</v>
      </c>
      <c r="E22" s="162">
        <v>166</v>
      </c>
      <c r="F22" s="162">
        <v>5</v>
      </c>
      <c r="G22" s="163">
        <v>231.5</v>
      </c>
      <c r="H22" s="163">
        <v>219.8</v>
      </c>
      <c r="I22" s="164">
        <v>526</v>
      </c>
      <c r="J22" s="160">
        <f>G22*12+I22+(H22/E22)*F22*12*1.25</f>
        <v>3403.3072289156626</v>
      </c>
      <c r="K22" s="155">
        <v>43.4</v>
      </c>
      <c r="L22" s="161">
        <v>9.6999999999999993</v>
      </c>
      <c r="M22" s="162">
        <v>166</v>
      </c>
      <c r="N22" s="162">
        <v>5</v>
      </c>
      <c r="O22" s="163">
        <v>233.9</v>
      </c>
      <c r="P22" s="163">
        <v>223.5</v>
      </c>
      <c r="Q22" s="164">
        <v>537.1</v>
      </c>
      <c r="R22" s="165">
        <f>O22*12+Q22+(P22/M22)*N22*12*1.25</f>
        <v>3444.8789156626508</v>
      </c>
    </row>
    <row r="23" spans="1:18">
      <c r="A23" s="77"/>
      <c r="B23" s="180" t="s">
        <v>73</v>
      </c>
      <c r="C23" s="69">
        <v>43</v>
      </c>
      <c r="D23" s="59">
        <v>8.1</v>
      </c>
      <c r="E23" s="60">
        <v>165</v>
      </c>
      <c r="F23" s="60">
        <v>2</v>
      </c>
      <c r="G23" s="61">
        <v>216.1</v>
      </c>
      <c r="H23" s="61">
        <v>212.8</v>
      </c>
      <c r="I23" s="62">
        <v>446.5</v>
      </c>
      <c r="J23" s="152">
        <f t="shared" si="0"/>
        <v>3078.3909090909087</v>
      </c>
      <c r="K23" s="74">
        <v>37.700000000000003</v>
      </c>
      <c r="L23" s="59">
        <v>6.7</v>
      </c>
      <c r="M23" s="60">
        <v>170</v>
      </c>
      <c r="N23" s="60">
        <v>4</v>
      </c>
      <c r="O23" s="61">
        <v>199.4</v>
      </c>
      <c r="P23" s="61">
        <v>194</v>
      </c>
      <c r="Q23" s="62">
        <v>355.2</v>
      </c>
      <c r="R23" s="83">
        <f t="shared" si="1"/>
        <v>2816.4705882352941</v>
      </c>
    </row>
    <row r="24" spans="1:18">
      <c r="A24" s="78"/>
      <c r="B24" s="185" t="s">
        <v>47</v>
      </c>
      <c r="C24" s="70">
        <v>19</v>
      </c>
      <c r="D24" s="48">
        <v>0.5</v>
      </c>
      <c r="E24" s="49">
        <v>163</v>
      </c>
      <c r="F24" s="49">
        <v>0</v>
      </c>
      <c r="G24" s="50">
        <v>178.8</v>
      </c>
      <c r="H24" s="50">
        <v>178.8</v>
      </c>
      <c r="I24" s="51">
        <v>157</v>
      </c>
      <c r="J24" s="153">
        <f t="shared" si="0"/>
        <v>2302.6000000000004</v>
      </c>
      <c r="K24" s="58">
        <v>19.5</v>
      </c>
      <c r="L24" s="48">
        <v>2.5</v>
      </c>
      <c r="M24" s="49">
        <v>165</v>
      </c>
      <c r="N24" s="49">
        <v>0</v>
      </c>
      <c r="O24" s="50">
        <v>152</v>
      </c>
      <c r="P24" s="50">
        <v>152</v>
      </c>
      <c r="Q24" s="51">
        <v>150</v>
      </c>
      <c r="R24" s="84">
        <f t="shared" si="1"/>
        <v>1974</v>
      </c>
    </row>
    <row r="25" spans="1:18">
      <c r="A25" s="78"/>
      <c r="B25" s="185" t="s">
        <v>48</v>
      </c>
      <c r="C25" s="70">
        <v>23.3</v>
      </c>
      <c r="D25" s="48">
        <v>1.3</v>
      </c>
      <c r="E25" s="49">
        <v>166</v>
      </c>
      <c r="F25" s="49">
        <v>5</v>
      </c>
      <c r="G25" s="50">
        <v>184.4</v>
      </c>
      <c r="H25" s="50">
        <v>177.7</v>
      </c>
      <c r="I25" s="51">
        <v>326.2</v>
      </c>
      <c r="J25" s="153">
        <f t="shared" si="0"/>
        <v>2619.2861445783133</v>
      </c>
      <c r="K25" s="58">
        <v>22.5</v>
      </c>
      <c r="L25" s="48">
        <v>1.5</v>
      </c>
      <c r="M25" s="49">
        <v>192</v>
      </c>
      <c r="N25" s="49">
        <v>0</v>
      </c>
      <c r="O25" s="50">
        <v>250</v>
      </c>
      <c r="P25" s="50">
        <v>250</v>
      </c>
      <c r="Q25" s="51">
        <v>200</v>
      </c>
      <c r="R25" s="84">
        <f t="shared" si="1"/>
        <v>3200</v>
      </c>
    </row>
    <row r="26" spans="1:18">
      <c r="A26" s="78"/>
      <c r="B26" s="186" t="s">
        <v>49</v>
      </c>
      <c r="C26" s="70">
        <v>29.1</v>
      </c>
      <c r="D26" s="48">
        <v>5.8</v>
      </c>
      <c r="E26" s="49">
        <v>166</v>
      </c>
      <c r="F26" s="49">
        <v>8</v>
      </c>
      <c r="G26" s="50">
        <v>215.4</v>
      </c>
      <c r="H26" s="50">
        <v>204</v>
      </c>
      <c r="I26" s="51">
        <v>840.3</v>
      </c>
      <c r="J26" s="153">
        <f t="shared" si="0"/>
        <v>3572.5698795180724</v>
      </c>
      <c r="K26" s="58">
        <v>27.5</v>
      </c>
      <c r="L26" s="48">
        <v>3.5</v>
      </c>
      <c r="M26" s="49">
        <v>165</v>
      </c>
      <c r="N26" s="49">
        <v>0</v>
      </c>
      <c r="O26" s="50">
        <v>205</v>
      </c>
      <c r="P26" s="50">
        <v>205</v>
      </c>
      <c r="Q26" s="51">
        <v>1050</v>
      </c>
      <c r="R26" s="84">
        <f t="shared" si="1"/>
        <v>3510</v>
      </c>
    </row>
    <row r="27" spans="1:18">
      <c r="A27" s="78"/>
      <c r="B27" s="185" t="s">
        <v>50</v>
      </c>
      <c r="C27" s="70">
        <v>32.700000000000003</v>
      </c>
      <c r="D27" s="48">
        <v>8.4</v>
      </c>
      <c r="E27" s="49">
        <v>155</v>
      </c>
      <c r="F27" s="49">
        <v>1</v>
      </c>
      <c r="G27" s="50">
        <v>227.6</v>
      </c>
      <c r="H27" s="50">
        <v>225.5</v>
      </c>
      <c r="I27" s="51">
        <v>742.8</v>
      </c>
      <c r="J27" s="153">
        <f t="shared" si="0"/>
        <v>3495.8225806451615</v>
      </c>
      <c r="K27" s="58">
        <v>33.1</v>
      </c>
      <c r="L27" s="48">
        <v>7.2</v>
      </c>
      <c r="M27" s="49">
        <v>167</v>
      </c>
      <c r="N27" s="49">
        <v>0</v>
      </c>
      <c r="O27" s="50">
        <v>189.5</v>
      </c>
      <c r="P27" s="50">
        <v>188.9</v>
      </c>
      <c r="Q27" s="51">
        <v>343.6</v>
      </c>
      <c r="R27" s="84">
        <f t="shared" si="1"/>
        <v>2617.6</v>
      </c>
    </row>
    <row r="28" spans="1:18">
      <c r="A28" s="78"/>
      <c r="B28" s="185" t="s">
        <v>51</v>
      </c>
      <c r="C28" s="70">
        <v>36.5</v>
      </c>
      <c r="D28" s="48">
        <v>8.4</v>
      </c>
      <c r="E28" s="49">
        <v>161</v>
      </c>
      <c r="F28" s="49">
        <v>3</v>
      </c>
      <c r="G28" s="50">
        <v>197.1</v>
      </c>
      <c r="H28" s="50">
        <v>193</v>
      </c>
      <c r="I28" s="51">
        <v>328.5</v>
      </c>
      <c r="J28" s="153">
        <f t="shared" si="0"/>
        <v>2747.6440993788819</v>
      </c>
      <c r="K28" s="58">
        <v>38</v>
      </c>
      <c r="L28" s="48">
        <v>1.4</v>
      </c>
      <c r="M28" s="49">
        <v>158</v>
      </c>
      <c r="N28" s="49">
        <v>2</v>
      </c>
      <c r="O28" s="50">
        <v>159.69999999999999</v>
      </c>
      <c r="P28" s="50">
        <v>157.30000000000001</v>
      </c>
      <c r="Q28" s="51">
        <v>164.7</v>
      </c>
      <c r="R28" s="84">
        <f t="shared" si="1"/>
        <v>2110.9670886075946</v>
      </c>
    </row>
    <row r="29" spans="1:18">
      <c r="A29" s="78"/>
      <c r="B29" s="185" t="s">
        <v>52</v>
      </c>
      <c r="C29" s="70">
        <v>42</v>
      </c>
      <c r="D29" s="48">
        <v>8.4</v>
      </c>
      <c r="E29" s="49">
        <v>146</v>
      </c>
      <c r="F29" s="49">
        <v>1</v>
      </c>
      <c r="G29" s="50">
        <v>219.5</v>
      </c>
      <c r="H29" s="50">
        <v>218.3</v>
      </c>
      <c r="I29" s="51">
        <v>335.2</v>
      </c>
      <c r="J29" s="153">
        <f t="shared" si="0"/>
        <v>2991.6280821917808</v>
      </c>
      <c r="K29" s="58">
        <v>41.6</v>
      </c>
      <c r="L29" s="48">
        <v>7.3</v>
      </c>
      <c r="M29" s="49">
        <v>174</v>
      </c>
      <c r="N29" s="49">
        <v>17</v>
      </c>
      <c r="O29" s="50">
        <v>208.9</v>
      </c>
      <c r="P29" s="50">
        <v>183.6</v>
      </c>
      <c r="Q29" s="51">
        <v>483.3</v>
      </c>
      <c r="R29" s="84">
        <f t="shared" si="1"/>
        <v>3259.1689655172418</v>
      </c>
    </row>
    <row r="30" spans="1:18">
      <c r="A30" s="78"/>
      <c r="B30" s="185" t="s">
        <v>53</v>
      </c>
      <c r="C30" s="70">
        <v>47.3</v>
      </c>
      <c r="D30" s="48">
        <v>6.7</v>
      </c>
      <c r="E30" s="49">
        <v>169</v>
      </c>
      <c r="F30" s="49">
        <v>3</v>
      </c>
      <c r="G30" s="50">
        <v>270.60000000000002</v>
      </c>
      <c r="H30" s="50">
        <v>265.5</v>
      </c>
      <c r="I30" s="51">
        <v>550</v>
      </c>
      <c r="J30" s="153">
        <f t="shared" si="0"/>
        <v>3867.8952662721895</v>
      </c>
      <c r="K30" s="58">
        <v>48.2</v>
      </c>
      <c r="L30" s="48">
        <v>5.8</v>
      </c>
      <c r="M30" s="49">
        <v>170</v>
      </c>
      <c r="N30" s="49">
        <v>0</v>
      </c>
      <c r="O30" s="50">
        <v>185.6</v>
      </c>
      <c r="P30" s="50">
        <v>185.6</v>
      </c>
      <c r="Q30" s="51">
        <v>336</v>
      </c>
      <c r="R30" s="84">
        <f t="shared" si="1"/>
        <v>2563.1999999999998</v>
      </c>
    </row>
    <row r="31" spans="1:18">
      <c r="A31" s="78"/>
      <c r="B31" s="185" t="s">
        <v>54</v>
      </c>
      <c r="C31" s="70" t="s">
        <v>58</v>
      </c>
      <c r="D31" s="48" t="s">
        <v>58</v>
      </c>
      <c r="E31" s="49" t="s">
        <v>58</v>
      </c>
      <c r="F31" s="49" t="s">
        <v>58</v>
      </c>
      <c r="G31" s="50" t="s">
        <v>58</v>
      </c>
      <c r="H31" s="50" t="s">
        <v>58</v>
      </c>
      <c r="I31" s="51" t="s">
        <v>58</v>
      </c>
      <c r="J31" s="153" t="s">
        <v>58</v>
      </c>
      <c r="K31" s="58">
        <v>52.9</v>
      </c>
      <c r="L31" s="48">
        <v>16.7</v>
      </c>
      <c r="M31" s="49">
        <v>173</v>
      </c>
      <c r="N31" s="49">
        <v>3</v>
      </c>
      <c r="O31" s="50">
        <v>246.6</v>
      </c>
      <c r="P31" s="50">
        <v>244.1</v>
      </c>
      <c r="Q31" s="51">
        <v>709.7</v>
      </c>
      <c r="R31" s="84">
        <f t="shared" si="1"/>
        <v>3732.3942196531789</v>
      </c>
    </row>
    <row r="32" spans="1:18">
      <c r="A32" s="78"/>
      <c r="B32" s="185" t="s">
        <v>55</v>
      </c>
      <c r="C32" s="70">
        <v>57.6</v>
      </c>
      <c r="D32" s="48">
        <v>11.1</v>
      </c>
      <c r="E32" s="49">
        <v>182</v>
      </c>
      <c r="F32" s="49">
        <v>1</v>
      </c>
      <c r="G32" s="50">
        <v>174.2</v>
      </c>
      <c r="H32" s="50">
        <v>172.8</v>
      </c>
      <c r="I32" s="51">
        <v>381.3</v>
      </c>
      <c r="J32" s="153">
        <f t="shared" si="0"/>
        <v>2485.9417582417582</v>
      </c>
      <c r="K32" s="58">
        <v>58.9</v>
      </c>
      <c r="L32" s="48">
        <v>4.3</v>
      </c>
      <c r="M32" s="49">
        <v>173</v>
      </c>
      <c r="N32" s="49">
        <v>0</v>
      </c>
      <c r="O32" s="50">
        <v>258.5</v>
      </c>
      <c r="P32" s="50">
        <v>258.5</v>
      </c>
      <c r="Q32" s="51">
        <v>209</v>
      </c>
      <c r="R32" s="84">
        <f t="shared" si="1"/>
        <v>3311</v>
      </c>
    </row>
    <row r="33" spans="1:18">
      <c r="A33" s="78"/>
      <c r="B33" s="185" t="s">
        <v>56</v>
      </c>
      <c r="C33" s="70">
        <v>60.8</v>
      </c>
      <c r="D33" s="48">
        <v>14.7</v>
      </c>
      <c r="E33" s="49">
        <v>175</v>
      </c>
      <c r="F33" s="49">
        <v>0</v>
      </c>
      <c r="G33" s="50">
        <v>199.4</v>
      </c>
      <c r="H33" s="50">
        <v>199.4</v>
      </c>
      <c r="I33" s="51">
        <v>417.9</v>
      </c>
      <c r="J33" s="153">
        <f t="shared" si="0"/>
        <v>2810.7000000000003</v>
      </c>
      <c r="K33" s="58">
        <v>61.5</v>
      </c>
      <c r="L33" s="48">
        <v>22.1</v>
      </c>
      <c r="M33" s="49">
        <v>163</v>
      </c>
      <c r="N33" s="49">
        <v>5</v>
      </c>
      <c r="O33" s="50">
        <v>260.10000000000002</v>
      </c>
      <c r="P33" s="50">
        <v>251.3</v>
      </c>
      <c r="Q33" s="51">
        <v>164.5</v>
      </c>
      <c r="R33" s="84">
        <f t="shared" si="1"/>
        <v>3401.3288343558283</v>
      </c>
    </row>
    <row r="34" spans="1:18" ht="19.5" thickBot="1">
      <c r="A34" s="78"/>
      <c r="B34" s="187" t="s">
        <v>57</v>
      </c>
      <c r="C34" s="71">
        <v>66.5</v>
      </c>
      <c r="D34" s="64">
        <v>16.5</v>
      </c>
      <c r="E34" s="65">
        <v>168</v>
      </c>
      <c r="F34" s="65">
        <v>0</v>
      </c>
      <c r="G34" s="66">
        <v>471.3</v>
      </c>
      <c r="H34" s="66">
        <v>471.3</v>
      </c>
      <c r="I34" s="67">
        <v>1160</v>
      </c>
      <c r="J34" s="154">
        <f t="shared" si="0"/>
        <v>6815.6</v>
      </c>
      <c r="K34" s="75">
        <v>68.5</v>
      </c>
      <c r="L34" s="64">
        <v>21.5</v>
      </c>
      <c r="M34" s="65">
        <v>180</v>
      </c>
      <c r="N34" s="65">
        <v>15</v>
      </c>
      <c r="O34" s="66">
        <v>234</v>
      </c>
      <c r="P34" s="66">
        <v>216</v>
      </c>
      <c r="Q34" s="67">
        <v>130</v>
      </c>
      <c r="R34" s="85">
        <f t="shared" si="1"/>
        <v>3208</v>
      </c>
    </row>
    <row r="35" spans="1:18" ht="19.5" thickBot="1">
      <c r="C35" s="1"/>
      <c r="D35" s="1"/>
      <c r="E35" s="2"/>
      <c r="F35" s="2"/>
      <c r="G35" s="3"/>
      <c r="H35" s="3"/>
      <c r="I35" s="4"/>
      <c r="J35" s="5"/>
      <c r="K35" s="1"/>
      <c r="L35" s="1"/>
      <c r="M35" s="2"/>
      <c r="N35" s="2"/>
      <c r="O35" s="3"/>
      <c r="P35" s="3"/>
      <c r="Q35" s="4"/>
      <c r="R35" s="5"/>
    </row>
    <row r="36" spans="1:18">
      <c r="B36" s="118" t="s">
        <v>76</v>
      </c>
      <c r="C36" s="201" t="s">
        <v>38</v>
      </c>
      <c r="D36" s="201"/>
      <c r="E36" s="201"/>
      <c r="F36" s="201"/>
      <c r="G36" s="201"/>
      <c r="H36" s="201"/>
      <c r="I36" s="201"/>
      <c r="J36" s="201"/>
      <c r="K36" s="200" t="s">
        <v>37</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48.6</v>
      </c>
      <c r="D41" s="59">
        <v>14.5</v>
      </c>
      <c r="E41" s="60">
        <v>174</v>
      </c>
      <c r="F41" s="60">
        <v>5</v>
      </c>
      <c r="G41" s="61">
        <v>289.39999999999998</v>
      </c>
      <c r="H41" s="61">
        <v>281.8</v>
      </c>
      <c r="I41" s="62">
        <v>406.8</v>
      </c>
      <c r="J41" s="134">
        <f t="shared" ref="J41:J64" si="2">G41*12+I41+(H41/E41)*F41*12*1.25</f>
        <v>4001.0655172413794</v>
      </c>
      <c r="K41" s="123">
        <v>50</v>
      </c>
      <c r="L41" s="42">
        <v>13.2</v>
      </c>
      <c r="M41" s="43">
        <v>165</v>
      </c>
      <c r="N41" s="43">
        <v>9</v>
      </c>
      <c r="O41" s="119">
        <v>282.2</v>
      </c>
      <c r="P41" s="119">
        <v>268</v>
      </c>
      <c r="Q41" s="120">
        <v>346.2</v>
      </c>
      <c r="R41" s="134">
        <f t="shared" ref="R41:R64" si="3">O41*12+Q41+(P41/M41)*N41*12*1.25</f>
        <v>3951.8727272727269</v>
      </c>
    </row>
    <row r="42" spans="1:18">
      <c r="B42" s="182" t="s">
        <v>47</v>
      </c>
      <c r="C42" s="70">
        <v>18.5</v>
      </c>
      <c r="D42" s="48">
        <v>0.5</v>
      </c>
      <c r="E42" s="49">
        <v>168</v>
      </c>
      <c r="F42" s="49">
        <v>0</v>
      </c>
      <c r="G42" s="50">
        <v>203</v>
      </c>
      <c r="H42" s="50">
        <v>203</v>
      </c>
      <c r="I42" s="51">
        <v>0</v>
      </c>
      <c r="J42" s="135">
        <f t="shared" si="2"/>
        <v>2436</v>
      </c>
      <c r="K42" s="124">
        <v>19.5</v>
      </c>
      <c r="L42" s="26">
        <v>0.9</v>
      </c>
      <c r="M42" s="27">
        <v>161</v>
      </c>
      <c r="N42" s="27">
        <v>7</v>
      </c>
      <c r="O42" s="115">
        <v>152</v>
      </c>
      <c r="P42" s="115">
        <v>144.9</v>
      </c>
      <c r="Q42" s="116">
        <v>0</v>
      </c>
      <c r="R42" s="135">
        <f t="shared" si="3"/>
        <v>1918.5</v>
      </c>
    </row>
    <row r="43" spans="1:18">
      <c r="B43" s="182" t="s">
        <v>48</v>
      </c>
      <c r="C43" s="70">
        <v>22.7</v>
      </c>
      <c r="D43" s="48">
        <v>1.7</v>
      </c>
      <c r="E43" s="49">
        <v>170</v>
      </c>
      <c r="F43" s="49">
        <v>12</v>
      </c>
      <c r="G43" s="50">
        <v>176.2</v>
      </c>
      <c r="H43" s="50">
        <v>164</v>
      </c>
      <c r="I43" s="51">
        <v>269.8</v>
      </c>
      <c r="J43" s="135">
        <f t="shared" si="2"/>
        <v>2557.8470588235291</v>
      </c>
      <c r="K43" s="124">
        <v>23.4</v>
      </c>
      <c r="L43" s="26">
        <v>2.9</v>
      </c>
      <c r="M43" s="27">
        <v>166</v>
      </c>
      <c r="N43" s="27">
        <v>6</v>
      </c>
      <c r="O43" s="115">
        <v>199.4</v>
      </c>
      <c r="P43" s="115">
        <v>187.5</v>
      </c>
      <c r="Q43" s="116">
        <v>178.8</v>
      </c>
      <c r="R43" s="135">
        <f t="shared" si="3"/>
        <v>2673.2566265060245</v>
      </c>
    </row>
    <row r="44" spans="1:18">
      <c r="B44" s="183" t="s">
        <v>49</v>
      </c>
      <c r="C44" s="70">
        <v>27.9</v>
      </c>
      <c r="D44" s="48">
        <v>3.1</v>
      </c>
      <c r="E44" s="49">
        <v>173</v>
      </c>
      <c r="F44" s="49">
        <v>18</v>
      </c>
      <c r="G44" s="50">
        <v>215.5</v>
      </c>
      <c r="H44" s="50">
        <v>191.8</v>
      </c>
      <c r="I44" s="51">
        <v>323</v>
      </c>
      <c r="J44" s="135">
        <f t="shared" si="2"/>
        <v>3208.3410404624278</v>
      </c>
      <c r="K44" s="124">
        <v>28</v>
      </c>
      <c r="L44" s="26">
        <v>3.2</v>
      </c>
      <c r="M44" s="27">
        <v>173</v>
      </c>
      <c r="N44" s="27">
        <v>4</v>
      </c>
      <c r="O44" s="115">
        <v>241.6</v>
      </c>
      <c r="P44" s="115">
        <v>232.8</v>
      </c>
      <c r="Q44" s="116">
        <v>315.60000000000002</v>
      </c>
      <c r="R44" s="135">
        <f t="shared" si="3"/>
        <v>3295.5398843930634</v>
      </c>
    </row>
    <row r="45" spans="1:18">
      <c r="B45" s="182" t="s">
        <v>50</v>
      </c>
      <c r="C45" s="70">
        <v>32.700000000000003</v>
      </c>
      <c r="D45" s="48">
        <v>7.1</v>
      </c>
      <c r="E45" s="49">
        <v>184</v>
      </c>
      <c r="F45" s="49">
        <v>5</v>
      </c>
      <c r="G45" s="50">
        <v>242.3</v>
      </c>
      <c r="H45" s="50">
        <v>234.2</v>
      </c>
      <c r="I45" s="51">
        <v>357.8</v>
      </c>
      <c r="J45" s="135">
        <f t="shared" si="2"/>
        <v>3360.8619565217396</v>
      </c>
      <c r="K45" s="124">
        <v>32.700000000000003</v>
      </c>
      <c r="L45" s="26">
        <v>8.6999999999999993</v>
      </c>
      <c r="M45" s="27">
        <v>172</v>
      </c>
      <c r="N45" s="27">
        <v>16</v>
      </c>
      <c r="O45" s="115">
        <v>271.2</v>
      </c>
      <c r="P45" s="115">
        <v>246</v>
      </c>
      <c r="Q45" s="116">
        <v>393.1</v>
      </c>
      <c r="R45" s="135">
        <f t="shared" si="3"/>
        <v>3990.7558139534881</v>
      </c>
    </row>
    <row r="46" spans="1:18">
      <c r="B46" s="182" t="s">
        <v>51</v>
      </c>
      <c r="C46" s="70">
        <v>37.4</v>
      </c>
      <c r="D46" s="48">
        <v>7.4</v>
      </c>
      <c r="E46" s="49">
        <v>170</v>
      </c>
      <c r="F46" s="49">
        <v>9</v>
      </c>
      <c r="G46" s="50">
        <v>242.8</v>
      </c>
      <c r="H46" s="50">
        <v>231.9</v>
      </c>
      <c r="I46" s="51">
        <v>483.1</v>
      </c>
      <c r="J46" s="135">
        <f t="shared" si="2"/>
        <v>3580.8558823529415</v>
      </c>
      <c r="K46" s="124">
        <v>37.200000000000003</v>
      </c>
      <c r="L46" s="26">
        <v>10</v>
      </c>
      <c r="M46" s="27">
        <v>168</v>
      </c>
      <c r="N46" s="27">
        <v>12</v>
      </c>
      <c r="O46" s="115">
        <v>281.10000000000002</v>
      </c>
      <c r="P46" s="115">
        <v>262.39999999999998</v>
      </c>
      <c r="Q46" s="116">
        <v>274.5</v>
      </c>
      <c r="R46" s="135">
        <f t="shared" si="3"/>
        <v>3928.8428571428576</v>
      </c>
    </row>
    <row r="47" spans="1:18">
      <c r="B47" s="182" t="s">
        <v>52</v>
      </c>
      <c r="C47" s="70">
        <v>42.3</v>
      </c>
      <c r="D47" s="48">
        <v>14.8</v>
      </c>
      <c r="E47" s="49">
        <v>177</v>
      </c>
      <c r="F47" s="49">
        <v>6</v>
      </c>
      <c r="G47" s="50">
        <v>279.3</v>
      </c>
      <c r="H47" s="50">
        <v>269.2</v>
      </c>
      <c r="I47" s="51">
        <v>491.1</v>
      </c>
      <c r="J47" s="135">
        <f t="shared" si="2"/>
        <v>3979.5813559322037</v>
      </c>
      <c r="K47" s="124">
        <v>42.5</v>
      </c>
      <c r="L47" s="26">
        <v>12.5</v>
      </c>
      <c r="M47" s="27">
        <v>162</v>
      </c>
      <c r="N47" s="27">
        <v>19</v>
      </c>
      <c r="O47" s="115">
        <v>298</v>
      </c>
      <c r="P47" s="115">
        <v>267.10000000000002</v>
      </c>
      <c r="Q47" s="116">
        <v>506</v>
      </c>
      <c r="R47" s="135">
        <f t="shared" si="3"/>
        <v>4551.8981481481478</v>
      </c>
    </row>
    <row r="48" spans="1:18">
      <c r="B48" s="182" t="s">
        <v>53</v>
      </c>
      <c r="C48" s="70">
        <v>47.7</v>
      </c>
      <c r="D48" s="48">
        <v>15.2</v>
      </c>
      <c r="E48" s="49">
        <v>177</v>
      </c>
      <c r="F48" s="49">
        <v>6</v>
      </c>
      <c r="G48" s="50">
        <v>526.70000000000005</v>
      </c>
      <c r="H48" s="50">
        <v>514.20000000000005</v>
      </c>
      <c r="I48" s="51">
        <v>480.6</v>
      </c>
      <c r="J48" s="135">
        <f t="shared" si="2"/>
        <v>7062.4576271186452</v>
      </c>
      <c r="K48" s="124">
        <v>47.2</v>
      </c>
      <c r="L48" s="26">
        <v>14.8</v>
      </c>
      <c r="M48" s="27">
        <v>175</v>
      </c>
      <c r="N48" s="27">
        <v>13</v>
      </c>
      <c r="O48" s="115">
        <v>343.7</v>
      </c>
      <c r="P48" s="115">
        <v>324.5</v>
      </c>
      <c r="Q48" s="116">
        <v>340.5</v>
      </c>
      <c r="R48" s="135">
        <f t="shared" si="3"/>
        <v>4826.4857142857136</v>
      </c>
    </row>
    <row r="49" spans="2:18">
      <c r="B49" s="182" t="s">
        <v>54</v>
      </c>
      <c r="C49" s="70">
        <v>51.9</v>
      </c>
      <c r="D49" s="48">
        <v>17.899999999999999</v>
      </c>
      <c r="E49" s="49">
        <v>173</v>
      </c>
      <c r="F49" s="49">
        <v>3</v>
      </c>
      <c r="G49" s="50">
        <v>272.2</v>
      </c>
      <c r="H49" s="50">
        <v>267.10000000000002</v>
      </c>
      <c r="I49" s="51">
        <v>365.4</v>
      </c>
      <c r="J49" s="135">
        <f t="shared" si="2"/>
        <v>3701.2768786127167</v>
      </c>
      <c r="K49" s="124">
        <v>53.1</v>
      </c>
      <c r="L49" s="26">
        <v>15.2</v>
      </c>
      <c r="M49" s="27">
        <v>171</v>
      </c>
      <c r="N49" s="27">
        <v>9</v>
      </c>
      <c r="O49" s="115">
        <v>403.8</v>
      </c>
      <c r="P49" s="115">
        <v>391.2</v>
      </c>
      <c r="Q49" s="116">
        <v>635.4</v>
      </c>
      <c r="R49" s="135">
        <f t="shared" si="3"/>
        <v>5789.8421052631575</v>
      </c>
    </row>
    <row r="50" spans="2:18">
      <c r="B50" s="182" t="s">
        <v>55</v>
      </c>
      <c r="C50" s="70">
        <v>58.2</v>
      </c>
      <c r="D50" s="48">
        <v>16.3</v>
      </c>
      <c r="E50" s="49">
        <v>171</v>
      </c>
      <c r="F50" s="49">
        <v>2</v>
      </c>
      <c r="G50" s="50">
        <v>264.5</v>
      </c>
      <c r="H50" s="50">
        <v>262.2</v>
      </c>
      <c r="I50" s="51">
        <v>370.9</v>
      </c>
      <c r="J50" s="135">
        <f t="shared" si="2"/>
        <v>3590.9</v>
      </c>
      <c r="K50" s="124">
        <v>57.6</v>
      </c>
      <c r="L50" s="26">
        <v>13.4</v>
      </c>
      <c r="M50" s="27">
        <v>165</v>
      </c>
      <c r="N50" s="27">
        <v>3</v>
      </c>
      <c r="O50" s="115">
        <v>256</v>
      </c>
      <c r="P50" s="115">
        <v>251.3</v>
      </c>
      <c r="Q50" s="116">
        <v>344</v>
      </c>
      <c r="R50" s="135">
        <f t="shared" si="3"/>
        <v>3484.5363636363636</v>
      </c>
    </row>
    <row r="51" spans="2:18">
      <c r="B51" s="182" t="s">
        <v>56</v>
      </c>
      <c r="C51" s="70">
        <v>61.8</v>
      </c>
      <c r="D51" s="48">
        <v>24.5</v>
      </c>
      <c r="E51" s="49">
        <v>175</v>
      </c>
      <c r="F51" s="49">
        <v>4</v>
      </c>
      <c r="G51" s="50">
        <v>274.10000000000002</v>
      </c>
      <c r="H51" s="50">
        <v>269.2</v>
      </c>
      <c r="I51" s="51">
        <v>317.89999999999998</v>
      </c>
      <c r="J51" s="135">
        <f t="shared" si="2"/>
        <v>3699.3971428571431</v>
      </c>
      <c r="K51" s="124">
        <v>61.5</v>
      </c>
      <c r="L51" s="26">
        <v>18</v>
      </c>
      <c r="M51" s="27">
        <v>157</v>
      </c>
      <c r="N51" s="27">
        <v>6</v>
      </c>
      <c r="O51" s="115">
        <v>265.10000000000002</v>
      </c>
      <c r="P51" s="115">
        <v>257.60000000000002</v>
      </c>
      <c r="Q51" s="116">
        <v>348.2</v>
      </c>
      <c r="R51" s="135">
        <f t="shared" si="3"/>
        <v>3677.0687898089172</v>
      </c>
    </row>
    <row r="52" spans="2:18" ht="19.5" thickBot="1">
      <c r="B52" s="184" t="s">
        <v>57</v>
      </c>
      <c r="C52" s="71">
        <v>67</v>
      </c>
      <c r="D52" s="64">
        <v>25.4</v>
      </c>
      <c r="E52" s="65">
        <v>180</v>
      </c>
      <c r="F52" s="65">
        <v>1</v>
      </c>
      <c r="G52" s="66">
        <v>252.4</v>
      </c>
      <c r="H52" s="66">
        <v>251.4</v>
      </c>
      <c r="I52" s="67">
        <v>436.7</v>
      </c>
      <c r="J52" s="136">
        <f t="shared" si="2"/>
        <v>3486.45</v>
      </c>
      <c r="K52" s="128">
        <v>66.8</v>
      </c>
      <c r="L52" s="32">
        <v>15.1</v>
      </c>
      <c r="M52" s="33">
        <v>148</v>
      </c>
      <c r="N52" s="33">
        <v>2</v>
      </c>
      <c r="O52" s="121">
        <v>246.7</v>
      </c>
      <c r="P52" s="121">
        <v>244.9</v>
      </c>
      <c r="Q52" s="122">
        <v>151.6</v>
      </c>
      <c r="R52" s="136">
        <f t="shared" si="3"/>
        <v>3161.6418918918916</v>
      </c>
    </row>
    <row r="53" spans="2:18">
      <c r="B53" s="179" t="s">
        <v>73</v>
      </c>
      <c r="C53" s="69">
        <v>45.8</v>
      </c>
      <c r="D53" s="59">
        <v>12.7</v>
      </c>
      <c r="E53" s="60">
        <v>172</v>
      </c>
      <c r="F53" s="60">
        <v>2</v>
      </c>
      <c r="G53" s="61">
        <v>225.1</v>
      </c>
      <c r="H53" s="61">
        <v>220.8</v>
      </c>
      <c r="I53" s="62">
        <v>424.8</v>
      </c>
      <c r="J53" s="134">
        <f t="shared" si="2"/>
        <v>3164.5116279069766</v>
      </c>
      <c r="K53" s="123">
        <v>44.8</v>
      </c>
      <c r="L53" s="42">
        <v>12</v>
      </c>
      <c r="M53" s="43">
        <v>168</v>
      </c>
      <c r="N53" s="43">
        <v>4</v>
      </c>
      <c r="O53" s="119">
        <v>189.8</v>
      </c>
      <c r="P53" s="119">
        <v>185</v>
      </c>
      <c r="Q53" s="120">
        <v>263.5</v>
      </c>
      <c r="R53" s="134">
        <f t="shared" si="3"/>
        <v>2607.1714285714288</v>
      </c>
    </row>
    <row r="54" spans="2:18">
      <c r="B54" s="182" t="s">
        <v>47</v>
      </c>
      <c r="C54" s="70" t="s">
        <v>58</v>
      </c>
      <c r="D54" s="48" t="s">
        <v>58</v>
      </c>
      <c r="E54" s="49" t="s">
        <v>58</v>
      </c>
      <c r="F54" s="49" t="s">
        <v>58</v>
      </c>
      <c r="G54" s="50" t="s">
        <v>58</v>
      </c>
      <c r="H54" s="50" t="s">
        <v>58</v>
      </c>
      <c r="I54" s="51" t="s">
        <v>58</v>
      </c>
      <c r="J54" s="135" t="s">
        <v>58</v>
      </c>
      <c r="K54" s="124">
        <v>18.5</v>
      </c>
      <c r="L54" s="26">
        <v>0.5</v>
      </c>
      <c r="M54" s="27">
        <v>192</v>
      </c>
      <c r="N54" s="27">
        <v>0</v>
      </c>
      <c r="O54" s="115">
        <v>175</v>
      </c>
      <c r="P54" s="115">
        <v>175</v>
      </c>
      <c r="Q54" s="116">
        <v>0</v>
      </c>
      <c r="R54" s="135">
        <f t="shared" si="3"/>
        <v>2100</v>
      </c>
    </row>
    <row r="55" spans="2:18">
      <c r="B55" s="182" t="s">
        <v>48</v>
      </c>
      <c r="C55" s="70">
        <v>23.9</v>
      </c>
      <c r="D55" s="48">
        <v>3</v>
      </c>
      <c r="E55" s="49">
        <v>173</v>
      </c>
      <c r="F55" s="49">
        <v>7</v>
      </c>
      <c r="G55" s="50">
        <v>187.1</v>
      </c>
      <c r="H55" s="50">
        <v>179.3</v>
      </c>
      <c r="I55" s="51">
        <v>347</v>
      </c>
      <c r="J55" s="135">
        <f t="shared" si="2"/>
        <v>2701.0236994219649</v>
      </c>
      <c r="K55" s="124">
        <v>21.7</v>
      </c>
      <c r="L55" s="26">
        <v>1</v>
      </c>
      <c r="M55" s="27">
        <v>174</v>
      </c>
      <c r="N55" s="27">
        <v>0</v>
      </c>
      <c r="O55" s="115">
        <v>153.5</v>
      </c>
      <c r="P55" s="115">
        <v>153.19999999999999</v>
      </c>
      <c r="Q55" s="116">
        <v>10</v>
      </c>
      <c r="R55" s="135">
        <f t="shared" si="3"/>
        <v>1852</v>
      </c>
    </row>
    <row r="56" spans="2:18">
      <c r="B56" s="183" t="s">
        <v>49</v>
      </c>
      <c r="C56" s="70">
        <v>27.5</v>
      </c>
      <c r="D56" s="48">
        <v>4.5999999999999996</v>
      </c>
      <c r="E56" s="49">
        <v>174</v>
      </c>
      <c r="F56" s="49">
        <v>7</v>
      </c>
      <c r="G56" s="50">
        <v>213.9</v>
      </c>
      <c r="H56" s="50">
        <v>200.9</v>
      </c>
      <c r="I56" s="51">
        <v>358.5</v>
      </c>
      <c r="J56" s="135">
        <f t="shared" si="2"/>
        <v>3046.5327586206899</v>
      </c>
      <c r="K56" s="124">
        <v>27.2</v>
      </c>
      <c r="L56" s="26">
        <v>3.5</v>
      </c>
      <c r="M56" s="27">
        <v>175</v>
      </c>
      <c r="N56" s="27">
        <v>0</v>
      </c>
      <c r="O56" s="115">
        <v>153.1</v>
      </c>
      <c r="P56" s="115">
        <v>152.30000000000001</v>
      </c>
      <c r="Q56" s="116">
        <v>312.7</v>
      </c>
      <c r="R56" s="135">
        <f t="shared" si="3"/>
        <v>2149.8999999999996</v>
      </c>
    </row>
    <row r="57" spans="2:18">
      <c r="B57" s="182" t="s">
        <v>50</v>
      </c>
      <c r="C57" s="70">
        <v>33.1</v>
      </c>
      <c r="D57" s="48">
        <v>6.6</v>
      </c>
      <c r="E57" s="49">
        <v>168</v>
      </c>
      <c r="F57" s="49">
        <v>1</v>
      </c>
      <c r="G57" s="50">
        <v>225.1</v>
      </c>
      <c r="H57" s="50">
        <v>223.1</v>
      </c>
      <c r="I57" s="51">
        <v>467.6</v>
      </c>
      <c r="J57" s="135">
        <f t="shared" si="2"/>
        <v>3188.7196428571424</v>
      </c>
      <c r="K57" s="124">
        <v>33.5</v>
      </c>
      <c r="L57" s="26">
        <v>6.8</v>
      </c>
      <c r="M57" s="27">
        <v>147</v>
      </c>
      <c r="N57" s="27">
        <v>23</v>
      </c>
      <c r="O57" s="115">
        <v>185.4</v>
      </c>
      <c r="P57" s="115">
        <v>161.4</v>
      </c>
      <c r="Q57" s="116">
        <v>157.6</v>
      </c>
      <c r="R57" s="135">
        <f t="shared" si="3"/>
        <v>2761.1959183673471</v>
      </c>
    </row>
    <row r="58" spans="2:18">
      <c r="B58" s="182" t="s">
        <v>51</v>
      </c>
      <c r="C58" s="70">
        <v>37.700000000000003</v>
      </c>
      <c r="D58" s="48">
        <v>7.6</v>
      </c>
      <c r="E58" s="49">
        <v>171</v>
      </c>
      <c r="F58" s="49">
        <v>2</v>
      </c>
      <c r="G58" s="50">
        <v>230</v>
      </c>
      <c r="H58" s="50">
        <v>221.2</v>
      </c>
      <c r="I58" s="51">
        <v>423.7</v>
      </c>
      <c r="J58" s="135">
        <f t="shared" si="2"/>
        <v>3222.5070175438595</v>
      </c>
      <c r="K58" s="124">
        <v>36.9</v>
      </c>
      <c r="L58" s="26">
        <v>4.7</v>
      </c>
      <c r="M58" s="27">
        <v>168</v>
      </c>
      <c r="N58" s="27">
        <v>3</v>
      </c>
      <c r="O58" s="115">
        <v>176.7</v>
      </c>
      <c r="P58" s="115">
        <v>172.7</v>
      </c>
      <c r="Q58" s="116">
        <v>290.7</v>
      </c>
      <c r="R58" s="135">
        <f t="shared" si="3"/>
        <v>2457.3589285714279</v>
      </c>
    </row>
    <row r="59" spans="2:18">
      <c r="B59" s="182" t="s">
        <v>52</v>
      </c>
      <c r="C59" s="70">
        <v>42.9</v>
      </c>
      <c r="D59" s="48">
        <v>12.7</v>
      </c>
      <c r="E59" s="49">
        <v>173</v>
      </c>
      <c r="F59" s="49">
        <v>1</v>
      </c>
      <c r="G59" s="50">
        <v>246.6</v>
      </c>
      <c r="H59" s="50">
        <v>244.1</v>
      </c>
      <c r="I59" s="51">
        <v>549.29999999999995</v>
      </c>
      <c r="J59" s="135">
        <f t="shared" si="2"/>
        <v>3529.6647398843929</v>
      </c>
      <c r="K59" s="124">
        <v>42.8</v>
      </c>
      <c r="L59" s="26">
        <v>12.4</v>
      </c>
      <c r="M59" s="27">
        <v>172</v>
      </c>
      <c r="N59" s="27">
        <v>3</v>
      </c>
      <c r="O59" s="115">
        <v>210.9</v>
      </c>
      <c r="P59" s="115">
        <v>204.3</v>
      </c>
      <c r="Q59" s="116">
        <v>413.6</v>
      </c>
      <c r="R59" s="135">
        <f t="shared" si="3"/>
        <v>2997.8505813953489</v>
      </c>
    </row>
    <row r="60" spans="2:18">
      <c r="B60" s="182" t="s">
        <v>53</v>
      </c>
      <c r="C60" s="70">
        <v>47.4</v>
      </c>
      <c r="D60" s="48">
        <v>8.1999999999999993</v>
      </c>
      <c r="E60" s="49">
        <v>171</v>
      </c>
      <c r="F60" s="49">
        <v>3</v>
      </c>
      <c r="G60" s="50">
        <v>213.2</v>
      </c>
      <c r="H60" s="50">
        <v>210.1</v>
      </c>
      <c r="I60" s="51">
        <v>361.6</v>
      </c>
      <c r="J60" s="135">
        <f t="shared" si="2"/>
        <v>2975.28947368421</v>
      </c>
      <c r="K60" s="124">
        <v>47.3</v>
      </c>
      <c r="L60" s="26">
        <v>14.6</v>
      </c>
      <c r="M60" s="27">
        <v>171</v>
      </c>
      <c r="N60" s="27">
        <v>0</v>
      </c>
      <c r="O60" s="115">
        <v>218.4</v>
      </c>
      <c r="P60" s="115">
        <v>217.7</v>
      </c>
      <c r="Q60" s="116">
        <v>338.3</v>
      </c>
      <c r="R60" s="135">
        <f t="shared" si="3"/>
        <v>2959.1000000000004</v>
      </c>
    </row>
    <row r="61" spans="2:18">
      <c r="B61" s="182" t="s">
        <v>54</v>
      </c>
      <c r="C61" s="70">
        <v>52.8</v>
      </c>
      <c r="D61" s="48">
        <v>20.9</v>
      </c>
      <c r="E61" s="49">
        <v>178</v>
      </c>
      <c r="F61" s="49">
        <v>1</v>
      </c>
      <c r="G61" s="50">
        <v>229.3</v>
      </c>
      <c r="H61" s="50">
        <v>228.3</v>
      </c>
      <c r="I61" s="51">
        <v>737.1</v>
      </c>
      <c r="J61" s="135">
        <f t="shared" si="2"/>
        <v>3507.938764044944</v>
      </c>
      <c r="K61" s="124">
        <v>52.4</v>
      </c>
      <c r="L61" s="26">
        <v>10.199999999999999</v>
      </c>
      <c r="M61" s="27">
        <v>178</v>
      </c>
      <c r="N61" s="27">
        <v>2</v>
      </c>
      <c r="O61" s="115">
        <v>181</v>
      </c>
      <c r="P61" s="115">
        <v>178.9</v>
      </c>
      <c r="Q61" s="116">
        <v>260.2</v>
      </c>
      <c r="R61" s="135">
        <f t="shared" si="3"/>
        <v>2462.3516853932583</v>
      </c>
    </row>
    <row r="62" spans="2:18">
      <c r="B62" s="182" t="s">
        <v>55</v>
      </c>
      <c r="C62" s="70">
        <v>57.5</v>
      </c>
      <c r="D62" s="48">
        <v>11.4</v>
      </c>
      <c r="E62" s="49">
        <v>168</v>
      </c>
      <c r="F62" s="49">
        <v>4</v>
      </c>
      <c r="G62" s="50">
        <v>226</v>
      </c>
      <c r="H62" s="50">
        <v>220.6</v>
      </c>
      <c r="I62" s="51">
        <v>557.70000000000005</v>
      </c>
      <c r="J62" s="135">
        <f t="shared" si="2"/>
        <v>3348.485714285714</v>
      </c>
      <c r="K62" s="124">
        <v>57.5</v>
      </c>
      <c r="L62" s="26">
        <v>11.9</v>
      </c>
      <c r="M62" s="27">
        <v>160</v>
      </c>
      <c r="N62" s="27">
        <v>0</v>
      </c>
      <c r="O62" s="115">
        <v>175.4</v>
      </c>
      <c r="P62" s="115">
        <v>174.6</v>
      </c>
      <c r="Q62" s="116">
        <v>107.4</v>
      </c>
      <c r="R62" s="135">
        <f t="shared" si="3"/>
        <v>2212.2000000000003</v>
      </c>
    </row>
    <row r="63" spans="2:18">
      <c r="B63" s="182" t="s">
        <v>56</v>
      </c>
      <c r="C63" s="70">
        <v>61.7</v>
      </c>
      <c r="D63" s="48">
        <v>28.8</v>
      </c>
      <c r="E63" s="49">
        <v>176</v>
      </c>
      <c r="F63" s="49">
        <v>0</v>
      </c>
      <c r="G63" s="50">
        <v>219.7</v>
      </c>
      <c r="H63" s="50">
        <v>219.7</v>
      </c>
      <c r="I63" s="51">
        <v>124.3</v>
      </c>
      <c r="J63" s="135">
        <f t="shared" si="2"/>
        <v>2760.7</v>
      </c>
      <c r="K63" s="124">
        <v>62</v>
      </c>
      <c r="L63" s="26">
        <v>20.100000000000001</v>
      </c>
      <c r="M63" s="27">
        <v>168</v>
      </c>
      <c r="N63" s="27">
        <v>1</v>
      </c>
      <c r="O63" s="115">
        <v>196.4</v>
      </c>
      <c r="P63" s="115">
        <v>192.9</v>
      </c>
      <c r="Q63" s="116">
        <v>179</v>
      </c>
      <c r="R63" s="135">
        <f t="shared" si="3"/>
        <v>2553.0232142857144</v>
      </c>
    </row>
    <row r="64" spans="2:18" ht="19.5" thickBot="1">
      <c r="B64" s="184" t="s">
        <v>57</v>
      </c>
      <c r="C64" s="71">
        <v>67.7</v>
      </c>
      <c r="D64" s="64">
        <v>31.6</v>
      </c>
      <c r="E64" s="65">
        <v>181</v>
      </c>
      <c r="F64" s="65">
        <v>0</v>
      </c>
      <c r="G64" s="66">
        <v>263.60000000000002</v>
      </c>
      <c r="H64" s="66">
        <v>263.60000000000002</v>
      </c>
      <c r="I64" s="67">
        <v>214.9</v>
      </c>
      <c r="J64" s="136">
        <f t="shared" si="2"/>
        <v>3378.1000000000004</v>
      </c>
      <c r="K64" s="128">
        <v>66.900000000000006</v>
      </c>
      <c r="L64" s="32">
        <v>33.799999999999997</v>
      </c>
      <c r="M64" s="33">
        <v>173</v>
      </c>
      <c r="N64" s="33">
        <v>0</v>
      </c>
      <c r="O64" s="121">
        <v>176.6</v>
      </c>
      <c r="P64" s="121">
        <v>176.6</v>
      </c>
      <c r="Q64" s="122">
        <v>67.7</v>
      </c>
      <c r="R64" s="136">
        <f t="shared" si="3"/>
        <v>2186.8999999999996</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uAFLHVyq7KQSMjkNWAQisMtHtm16CX72GOjNdohkP/r9XzTnFS4HOlA6z2m0pig1g7NqdDzCgu9blfVhOUwEVw==" saltValue="FhGYADWDkElcrmem5KWJCA==" spinCount="100000" sheet="1" objects="1" scenarios="1"/>
  <mergeCells count="39">
    <mergeCell ref="M38:M39"/>
    <mergeCell ref="N38:N39"/>
    <mergeCell ref="O38:O39"/>
    <mergeCell ref="G38:G39"/>
    <mergeCell ref="I38:I39"/>
    <mergeCell ref="J38:J39"/>
    <mergeCell ref="K38:K39"/>
    <mergeCell ref="L38:L39"/>
    <mergeCell ref="Q38:Q39"/>
    <mergeCell ref="F6:F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N6:N7"/>
    <mergeCell ref="O6:O7"/>
    <mergeCell ref="Q6:Q7"/>
    <mergeCell ref="R6:R7"/>
    <mergeCell ref="G6:G7"/>
    <mergeCell ref="I6:I7"/>
    <mergeCell ref="J6:J7"/>
    <mergeCell ref="K6:K7"/>
    <mergeCell ref="L6:L7"/>
    <mergeCell ref="M6:M7"/>
    <mergeCell ref="C6:C7"/>
    <mergeCell ref="D6:D7"/>
    <mergeCell ref="E6:E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6AE04-A678-46B7-B5E6-B539BE6B3029}">
  <dimension ref="A1:R185"/>
  <sheetViews>
    <sheetView zoomScale="73" zoomScaleNormal="73" workbookViewId="0">
      <selection activeCell="V25" sqref="V25"/>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2</v>
      </c>
      <c r="D4" s="201"/>
      <c r="E4" s="201"/>
      <c r="F4" s="201"/>
      <c r="G4" s="201"/>
      <c r="H4" s="201"/>
      <c r="I4" s="201"/>
      <c r="J4" s="201"/>
      <c r="K4" s="200" t="s">
        <v>39</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44.2</v>
      </c>
      <c r="D9" s="156">
        <v>11.9</v>
      </c>
      <c r="E9" s="157">
        <v>168</v>
      </c>
      <c r="F9" s="157">
        <v>12</v>
      </c>
      <c r="G9" s="158">
        <v>297.3</v>
      </c>
      <c r="H9" s="158">
        <v>274.3</v>
      </c>
      <c r="I9" s="159">
        <v>761</v>
      </c>
      <c r="J9" s="160">
        <f>G9*12+I9+(H9/E9)*F9*12*1.25</f>
        <v>4622.4928571428572</v>
      </c>
      <c r="K9" s="155">
        <v>44.8</v>
      </c>
      <c r="L9" s="156">
        <v>13.1</v>
      </c>
      <c r="M9" s="157">
        <v>170</v>
      </c>
      <c r="N9" s="157">
        <v>10</v>
      </c>
      <c r="O9" s="158">
        <v>307.3</v>
      </c>
      <c r="P9" s="158">
        <v>285.10000000000002</v>
      </c>
      <c r="Q9" s="159">
        <v>829.7</v>
      </c>
      <c r="R9" s="160">
        <f>O9*12+Q9+(P9/M9)*N9*12*1.25</f>
        <v>4768.8588235294119</v>
      </c>
    </row>
    <row r="10" spans="1:18">
      <c r="A10" s="77"/>
      <c r="B10" s="181" t="s">
        <v>72</v>
      </c>
      <c r="C10" s="69">
        <v>47.2</v>
      </c>
      <c r="D10" s="59">
        <v>8.5</v>
      </c>
      <c r="E10" s="60">
        <v>167</v>
      </c>
      <c r="F10" s="60">
        <v>7</v>
      </c>
      <c r="G10" s="61">
        <v>258.10000000000002</v>
      </c>
      <c r="H10" s="61">
        <v>247.2</v>
      </c>
      <c r="I10" s="62">
        <v>521</v>
      </c>
      <c r="J10" s="83">
        <f>G10*12+I10+(H10/E10)*F10*12*1.25</f>
        <v>3773.6251497005992</v>
      </c>
      <c r="K10" s="74">
        <v>49.2</v>
      </c>
      <c r="L10" s="59">
        <v>13.7</v>
      </c>
      <c r="M10" s="60">
        <v>186</v>
      </c>
      <c r="N10" s="60">
        <v>4</v>
      </c>
      <c r="O10" s="61">
        <v>287.7</v>
      </c>
      <c r="P10" s="61">
        <v>280.3</v>
      </c>
      <c r="Q10" s="62">
        <v>384</v>
      </c>
      <c r="R10" s="83">
        <f>O10*12+Q10+(P10/M10)*N10*12*1.25</f>
        <v>3926.8193548387094</v>
      </c>
    </row>
    <row r="11" spans="1:18">
      <c r="A11" s="78"/>
      <c r="B11" s="185" t="s">
        <v>47</v>
      </c>
      <c r="C11" s="70">
        <v>19</v>
      </c>
      <c r="D11" s="48">
        <v>3.8</v>
      </c>
      <c r="E11" s="49">
        <v>174</v>
      </c>
      <c r="F11" s="49">
        <v>2</v>
      </c>
      <c r="G11" s="50">
        <v>205.6</v>
      </c>
      <c r="H11" s="50">
        <v>203.3</v>
      </c>
      <c r="I11" s="51">
        <v>150.1</v>
      </c>
      <c r="J11" s="84">
        <f t="shared" ref="J11:J33" si="0">G11*12+I11+(H11/E11)*F11*12*1.25</f>
        <v>2652.3517241379309</v>
      </c>
      <c r="K11" s="58">
        <v>18.600000000000001</v>
      </c>
      <c r="L11" s="48">
        <v>0.6</v>
      </c>
      <c r="M11" s="49">
        <v>154</v>
      </c>
      <c r="N11" s="49">
        <v>12</v>
      </c>
      <c r="O11" s="50">
        <v>157.5</v>
      </c>
      <c r="P11" s="50">
        <v>144.1</v>
      </c>
      <c r="Q11" s="51">
        <v>55.2</v>
      </c>
      <c r="R11" s="84">
        <f t="shared" ref="R11:R34" si="1">O11*12+Q11+(P11/M11)*N11*12*1.25</f>
        <v>2113.6285714285714</v>
      </c>
    </row>
    <row r="12" spans="1:18">
      <c r="A12" s="78"/>
      <c r="B12" s="185" t="s">
        <v>48</v>
      </c>
      <c r="C12" s="70">
        <v>23.4</v>
      </c>
      <c r="D12" s="48">
        <v>2.2999999999999998</v>
      </c>
      <c r="E12" s="49">
        <v>170</v>
      </c>
      <c r="F12" s="49">
        <v>25</v>
      </c>
      <c r="G12" s="50">
        <v>200.6</v>
      </c>
      <c r="H12" s="50">
        <v>169.8</v>
      </c>
      <c r="I12" s="51">
        <v>345</v>
      </c>
      <c r="J12" s="84">
        <f t="shared" si="0"/>
        <v>3126.7588235294115</v>
      </c>
      <c r="K12" s="58">
        <v>23.5</v>
      </c>
      <c r="L12" s="48">
        <v>1.8</v>
      </c>
      <c r="M12" s="49">
        <v>196</v>
      </c>
      <c r="N12" s="49">
        <v>10</v>
      </c>
      <c r="O12" s="50">
        <v>236.2</v>
      </c>
      <c r="P12" s="50">
        <v>225.5</v>
      </c>
      <c r="Q12" s="51">
        <v>194.6</v>
      </c>
      <c r="R12" s="84">
        <f t="shared" si="1"/>
        <v>3201.5765306122444</v>
      </c>
    </row>
    <row r="13" spans="1:18">
      <c r="A13" s="78"/>
      <c r="B13" s="186" t="s">
        <v>49</v>
      </c>
      <c r="C13" s="70">
        <v>27.5</v>
      </c>
      <c r="D13" s="48">
        <v>2.6</v>
      </c>
      <c r="E13" s="49">
        <v>161</v>
      </c>
      <c r="F13" s="49">
        <v>13</v>
      </c>
      <c r="G13" s="50">
        <v>221.7</v>
      </c>
      <c r="H13" s="50">
        <v>203</v>
      </c>
      <c r="I13" s="51">
        <v>412.5</v>
      </c>
      <c r="J13" s="84">
        <f t="shared" si="0"/>
        <v>3318.7695652173911</v>
      </c>
      <c r="K13" s="58">
        <v>27.3</v>
      </c>
      <c r="L13" s="48">
        <v>3.8</v>
      </c>
      <c r="M13" s="49">
        <v>191</v>
      </c>
      <c r="N13" s="49">
        <v>12</v>
      </c>
      <c r="O13" s="50">
        <v>239.9</v>
      </c>
      <c r="P13" s="50">
        <v>223.8</v>
      </c>
      <c r="Q13" s="51">
        <v>394.8</v>
      </c>
      <c r="R13" s="84">
        <f t="shared" si="1"/>
        <v>3484.5109947643982</v>
      </c>
    </row>
    <row r="14" spans="1:18">
      <c r="A14" s="78"/>
      <c r="B14" s="185" t="s">
        <v>50</v>
      </c>
      <c r="C14" s="70">
        <v>33</v>
      </c>
      <c r="D14" s="48">
        <v>4</v>
      </c>
      <c r="E14" s="49">
        <v>171</v>
      </c>
      <c r="F14" s="49">
        <v>13</v>
      </c>
      <c r="G14" s="50">
        <v>233</v>
      </c>
      <c r="H14" s="50">
        <v>215.6</v>
      </c>
      <c r="I14" s="51">
        <v>463.7</v>
      </c>
      <c r="J14" s="84">
        <f t="shared" si="0"/>
        <v>3505.5596491228071</v>
      </c>
      <c r="K14" s="58">
        <v>33.700000000000003</v>
      </c>
      <c r="L14" s="48">
        <v>10.4</v>
      </c>
      <c r="M14" s="49">
        <v>185</v>
      </c>
      <c r="N14" s="49">
        <v>11</v>
      </c>
      <c r="O14" s="50">
        <v>231.2</v>
      </c>
      <c r="P14" s="50">
        <v>215.3</v>
      </c>
      <c r="Q14" s="51">
        <v>298.89999999999998</v>
      </c>
      <c r="R14" s="84">
        <f t="shared" si="1"/>
        <v>3265.3243243243242</v>
      </c>
    </row>
    <row r="15" spans="1:18">
      <c r="A15" s="78"/>
      <c r="B15" s="185" t="s">
        <v>51</v>
      </c>
      <c r="C15" s="70">
        <v>36.9</v>
      </c>
      <c r="D15" s="48">
        <v>8.6999999999999993</v>
      </c>
      <c r="E15" s="49">
        <v>163</v>
      </c>
      <c r="F15" s="49">
        <v>9</v>
      </c>
      <c r="G15" s="50">
        <v>264.2</v>
      </c>
      <c r="H15" s="50">
        <v>249.8</v>
      </c>
      <c r="I15" s="51">
        <v>570.4</v>
      </c>
      <c r="J15" s="84">
        <f t="shared" si="0"/>
        <v>3947.689570552147</v>
      </c>
      <c r="K15" s="58">
        <v>37.5</v>
      </c>
      <c r="L15" s="48">
        <v>9.9</v>
      </c>
      <c r="M15" s="49">
        <v>194</v>
      </c>
      <c r="N15" s="49">
        <v>4</v>
      </c>
      <c r="O15" s="50">
        <v>317.7</v>
      </c>
      <c r="P15" s="50">
        <v>310.5</v>
      </c>
      <c r="Q15" s="51">
        <v>567.5</v>
      </c>
      <c r="R15" s="84">
        <f t="shared" si="1"/>
        <v>4475.9309278350511</v>
      </c>
    </row>
    <row r="16" spans="1:18">
      <c r="A16" s="78"/>
      <c r="B16" s="185" t="s">
        <v>52</v>
      </c>
      <c r="C16" s="70">
        <v>43</v>
      </c>
      <c r="D16" s="48">
        <v>14.7</v>
      </c>
      <c r="E16" s="49">
        <v>170</v>
      </c>
      <c r="F16" s="49">
        <v>6</v>
      </c>
      <c r="G16" s="50">
        <v>326.2</v>
      </c>
      <c r="H16" s="50">
        <v>315.5</v>
      </c>
      <c r="I16" s="51">
        <v>1056.5999999999999</v>
      </c>
      <c r="J16" s="84">
        <f t="shared" si="0"/>
        <v>5138.0294117647063</v>
      </c>
      <c r="K16" s="58">
        <v>42.5</v>
      </c>
      <c r="L16" s="48">
        <v>6.5</v>
      </c>
      <c r="M16" s="49">
        <v>173</v>
      </c>
      <c r="N16" s="49">
        <v>0</v>
      </c>
      <c r="O16" s="50">
        <v>277</v>
      </c>
      <c r="P16" s="50">
        <v>276.60000000000002</v>
      </c>
      <c r="Q16" s="51">
        <v>264.7</v>
      </c>
      <c r="R16" s="84">
        <f t="shared" si="1"/>
        <v>3588.7</v>
      </c>
    </row>
    <row r="17" spans="1:18">
      <c r="A17" s="78"/>
      <c r="B17" s="185" t="s">
        <v>53</v>
      </c>
      <c r="C17" s="70">
        <v>47.5</v>
      </c>
      <c r="D17" s="48">
        <v>11.7</v>
      </c>
      <c r="E17" s="49">
        <v>167</v>
      </c>
      <c r="F17" s="49">
        <v>4</v>
      </c>
      <c r="G17" s="50">
        <v>303.60000000000002</v>
      </c>
      <c r="H17" s="50">
        <v>295.89999999999998</v>
      </c>
      <c r="I17" s="51">
        <v>698.1</v>
      </c>
      <c r="J17" s="84">
        <f t="shared" si="0"/>
        <v>4447.6113772455092</v>
      </c>
      <c r="K17" s="58">
        <v>48.1</v>
      </c>
      <c r="L17" s="48">
        <v>12.3</v>
      </c>
      <c r="M17" s="49">
        <v>175</v>
      </c>
      <c r="N17" s="49">
        <v>7</v>
      </c>
      <c r="O17" s="50">
        <v>299.5</v>
      </c>
      <c r="P17" s="50">
        <v>287.8</v>
      </c>
      <c r="Q17" s="51">
        <v>411</v>
      </c>
      <c r="R17" s="84">
        <f t="shared" si="1"/>
        <v>4177.68</v>
      </c>
    </row>
    <row r="18" spans="1:18">
      <c r="A18" s="78"/>
      <c r="B18" s="185" t="s">
        <v>54</v>
      </c>
      <c r="C18" s="70">
        <v>53.1</v>
      </c>
      <c r="D18" s="48">
        <v>10.6</v>
      </c>
      <c r="E18" s="49">
        <v>168</v>
      </c>
      <c r="F18" s="49">
        <v>4</v>
      </c>
      <c r="G18" s="50">
        <v>278.5</v>
      </c>
      <c r="H18" s="50">
        <v>271.3</v>
      </c>
      <c r="I18" s="51">
        <v>588.20000000000005</v>
      </c>
      <c r="J18" s="84">
        <f t="shared" si="0"/>
        <v>4027.0928571428572</v>
      </c>
      <c r="K18" s="58">
        <v>52</v>
      </c>
      <c r="L18" s="48">
        <v>12.2</v>
      </c>
      <c r="M18" s="49">
        <v>182</v>
      </c>
      <c r="N18" s="49">
        <v>5</v>
      </c>
      <c r="O18" s="50">
        <v>282</v>
      </c>
      <c r="P18" s="50">
        <v>267.8</v>
      </c>
      <c r="Q18" s="51">
        <v>283.7</v>
      </c>
      <c r="R18" s="84">
        <f t="shared" si="1"/>
        <v>3778.0571428571425</v>
      </c>
    </row>
    <row r="19" spans="1:18">
      <c r="A19" s="78"/>
      <c r="B19" s="185" t="s">
        <v>55</v>
      </c>
      <c r="C19" s="70">
        <v>57.6</v>
      </c>
      <c r="D19" s="48">
        <v>9.3000000000000007</v>
      </c>
      <c r="E19" s="49">
        <v>170</v>
      </c>
      <c r="F19" s="49">
        <v>4</v>
      </c>
      <c r="G19" s="50">
        <v>260.2</v>
      </c>
      <c r="H19" s="50">
        <v>253.5</v>
      </c>
      <c r="I19" s="51">
        <v>337.1</v>
      </c>
      <c r="J19" s="84">
        <f t="shared" si="0"/>
        <v>3548.9705882352937</v>
      </c>
      <c r="K19" s="58">
        <v>57.7</v>
      </c>
      <c r="L19" s="48">
        <v>18.399999999999999</v>
      </c>
      <c r="M19" s="49">
        <v>189</v>
      </c>
      <c r="N19" s="49">
        <v>3</v>
      </c>
      <c r="O19" s="50">
        <v>324.60000000000002</v>
      </c>
      <c r="P19" s="50">
        <v>317.89999999999998</v>
      </c>
      <c r="Q19" s="51">
        <v>519.5</v>
      </c>
      <c r="R19" s="84">
        <f t="shared" si="1"/>
        <v>4490.3904761904769</v>
      </c>
    </row>
    <row r="20" spans="1:18">
      <c r="A20" s="78"/>
      <c r="B20" s="185" t="s">
        <v>56</v>
      </c>
      <c r="C20" s="70">
        <v>62</v>
      </c>
      <c r="D20" s="48">
        <v>8</v>
      </c>
      <c r="E20" s="49">
        <v>165</v>
      </c>
      <c r="F20" s="49">
        <v>2</v>
      </c>
      <c r="G20" s="50">
        <v>231.5</v>
      </c>
      <c r="H20" s="50">
        <v>229.1</v>
      </c>
      <c r="I20" s="51">
        <v>400.1</v>
      </c>
      <c r="J20" s="84">
        <f t="shared" si="0"/>
        <v>3219.7545454545452</v>
      </c>
      <c r="K20" s="58">
        <v>62.9</v>
      </c>
      <c r="L20" s="48">
        <v>24.9</v>
      </c>
      <c r="M20" s="49">
        <v>191</v>
      </c>
      <c r="N20" s="49">
        <v>1</v>
      </c>
      <c r="O20" s="50">
        <v>320.2</v>
      </c>
      <c r="P20" s="50">
        <v>319.10000000000002</v>
      </c>
      <c r="Q20" s="51">
        <v>475.7</v>
      </c>
      <c r="R20" s="84">
        <f t="shared" si="1"/>
        <v>4343.1602094240834</v>
      </c>
    </row>
    <row r="21" spans="1:18" ht="19.5" thickBot="1">
      <c r="A21" s="78"/>
      <c r="B21" s="187" t="s">
        <v>57</v>
      </c>
      <c r="C21" s="70">
        <v>67.2</v>
      </c>
      <c r="D21" s="48">
        <v>8.4</v>
      </c>
      <c r="E21" s="49">
        <v>171</v>
      </c>
      <c r="F21" s="49">
        <v>8</v>
      </c>
      <c r="G21" s="50">
        <v>253.3</v>
      </c>
      <c r="H21" s="50">
        <v>241.1</v>
      </c>
      <c r="I21" s="51">
        <v>153.1</v>
      </c>
      <c r="J21" s="84">
        <f t="shared" si="0"/>
        <v>3361.8929824561405</v>
      </c>
      <c r="K21" s="58">
        <v>67.2</v>
      </c>
      <c r="L21" s="48">
        <v>18.3</v>
      </c>
      <c r="M21" s="49">
        <v>189</v>
      </c>
      <c r="N21" s="49">
        <v>1</v>
      </c>
      <c r="O21" s="50">
        <v>300.39999999999998</v>
      </c>
      <c r="P21" s="50">
        <v>297.3</v>
      </c>
      <c r="Q21" s="51">
        <v>394.6</v>
      </c>
      <c r="R21" s="84">
        <f t="shared" si="1"/>
        <v>4022.9952380952377</v>
      </c>
    </row>
    <row r="22" spans="1:18" s="167" customFormat="1" ht="39" customHeight="1" thickBot="1">
      <c r="A22" s="166"/>
      <c r="B22" s="189" t="s">
        <v>80</v>
      </c>
      <c r="C22" s="155">
        <v>43.2</v>
      </c>
      <c r="D22" s="161">
        <v>9.5</v>
      </c>
      <c r="E22" s="162">
        <v>166</v>
      </c>
      <c r="F22" s="162">
        <v>4</v>
      </c>
      <c r="G22" s="163">
        <v>219.1</v>
      </c>
      <c r="H22" s="163">
        <v>210.4</v>
      </c>
      <c r="I22" s="164">
        <v>490.7</v>
      </c>
      <c r="J22" s="160">
        <f>G22*12+I22+(H22/E22)*F22*12*1.25</f>
        <v>3195.948192771084</v>
      </c>
      <c r="K22" s="155">
        <v>42.7</v>
      </c>
      <c r="L22" s="161">
        <v>9.1999999999999993</v>
      </c>
      <c r="M22" s="162">
        <v>165</v>
      </c>
      <c r="N22" s="162">
        <v>5</v>
      </c>
      <c r="O22" s="163">
        <v>222.9</v>
      </c>
      <c r="P22" s="163">
        <v>212.8</v>
      </c>
      <c r="Q22" s="164">
        <v>490.5</v>
      </c>
      <c r="R22" s="165">
        <f>O22*12+Q22+(P22/M22)*N22*12*1.25</f>
        <v>3262.0272727272727</v>
      </c>
    </row>
    <row r="23" spans="1:18">
      <c r="A23" s="77"/>
      <c r="B23" s="180" t="s">
        <v>73</v>
      </c>
      <c r="C23" s="69">
        <v>40.799999999999997</v>
      </c>
      <c r="D23" s="59">
        <v>5.2</v>
      </c>
      <c r="E23" s="60">
        <v>170</v>
      </c>
      <c r="F23" s="60">
        <v>3</v>
      </c>
      <c r="G23" s="61">
        <v>187</v>
      </c>
      <c r="H23" s="61">
        <v>182.6</v>
      </c>
      <c r="I23" s="62">
        <v>301.39999999999998</v>
      </c>
      <c r="J23" s="83">
        <f t="shared" si="0"/>
        <v>2593.7352941176473</v>
      </c>
      <c r="K23" s="74">
        <v>55.1</v>
      </c>
      <c r="L23" s="59">
        <v>12.3</v>
      </c>
      <c r="M23" s="60">
        <v>178</v>
      </c>
      <c r="N23" s="60">
        <v>0</v>
      </c>
      <c r="O23" s="61">
        <v>169</v>
      </c>
      <c r="P23" s="61">
        <v>168.8</v>
      </c>
      <c r="Q23" s="62">
        <v>146.30000000000001</v>
      </c>
      <c r="R23" s="83">
        <f t="shared" si="1"/>
        <v>2174.3000000000002</v>
      </c>
    </row>
    <row r="24" spans="1:18">
      <c r="A24" s="78"/>
      <c r="B24" s="185" t="s">
        <v>47</v>
      </c>
      <c r="C24" s="70" t="s">
        <v>58</v>
      </c>
      <c r="D24" s="48" t="s">
        <v>58</v>
      </c>
      <c r="E24" s="49" t="s">
        <v>58</v>
      </c>
      <c r="F24" s="49" t="s">
        <v>58</v>
      </c>
      <c r="G24" s="50" t="s">
        <v>58</v>
      </c>
      <c r="H24" s="50" t="s">
        <v>58</v>
      </c>
      <c r="I24" s="51" t="s">
        <v>58</v>
      </c>
      <c r="J24" s="84" t="s">
        <v>58</v>
      </c>
      <c r="K24" s="58" t="s">
        <v>58</v>
      </c>
      <c r="L24" s="48" t="s">
        <v>58</v>
      </c>
      <c r="M24" s="49" t="s">
        <v>58</v>
      </c>
      <c r="N24" s="49" t="s">
        <v>58</v>
      </c>
      <c r="O24" s="50" t="s">
        <v>58</v>
      </c>
      <c r="P24" s="50" t="s">
        <v>58</v>
      </c>
      <c r="Q24" s="51" t="s">
        <v>58</v>
      </c>
      <c r="R24" s="84" t="s">
        <v>58</v>
      </c>
    </row>
    <row r="25" spans="1:18">
      <c r="A25" s="78"/>
      <c r="B25" s="185" t="s">
        <v>48</v>
      </c>
      <c r="C25" s="70">
        <v>23.5</v>
      </c>
      <c r="D25" s="48">
        <v>1.5</v>
      </c>
      <c r="E25" s="49">
        <v>176</v>
      </c>
      <c r="F25" s="49">
        <v>20</v>
      </c>
      <c r="G25" s="50">
        <v>190</v>
      </c>
      <c r="H25" s="50">
        <v>167</v>
      </c>
      <c r="I25" s="51">
        <v>138.5</v>
      </c>
      <c r="J25" s="84">
        <f t="shared" si="0"/>
        <v>2703.159090909091</v>
      </c>
      <c r="K25" s="58">
        <v>23.5</v>
      </c>
      <c r="L25" s="48">
        <v>5.5</v>
      </c>
      <c r="M25" s="49">
        <v>192</v>
      </c>
      <c r="N25" s="49">
        <v>3</v>
      </c>
      <c r="O25" s="50">
        <v>173.8</v>
      </c>
      <c r="P25" s="50">
        <v>170.3</v>
      </c>
      <c r="Q25" s="51">
        <v>769.1</v>
      </c>
      <c r="R25" s="84">
        <f t="shared" si="1"/>
        <v>2894.6140625000003</v>
      </c>
    </row>
    <row r="26" spans="1:18">
      <c r="A26" s="78"/>
      <c r="B26" s="186" t="s">
        <v>49</v>
      </c>
      <c r="C26" s="70">
        <v>25.8</v>
      </c>
      <c r="D26" s="48">
        <v>4.8</v>
      </c>
      <c r="E26" s="49">
        <v>176</v>
      </c>
      <c r="F26" s="49">
        <v>20</v>
      </c>
      <c r="G26" s="50">
        <v>216.7</v>
      </c>
      <c r="H26" s="50">
        <v>190.5</v>
      </c>
      <c r="I26" s="51">
        <v>359.3</v>
      </c>
      <c r="J26" s="84">
        <f t="shared" si="0"/>
        <v>3284.4159090909088</v>
      </c>
      <c r="K26" s="58" t="s">
        <v>58</v>
      </c>
      <c r="L26" s="48" t="s">
        <v>58</v>
      </c>
      <c r="M26" s="49" t="s">
        <v>58</v>
      </c>
      <c r="N26" s="49" t="s">
        <v>58</v>
      </c>
      <c r="O26" s="50" t="s">
        <v>58</v>
      </c>
      <c r="P26" s="50" t="s">
        <v>58</v>
      </c>
      <c r="Q26" s="51" t="s">
        <v>58</v>
      </c>
      <c r="R26" s="84" t="s">
        <v>58</v>
      </c>
    </row>
    <row r="27" spans="1:18">
      <c r="A27" s="78"/>
      <c r="B27" s="185" t="s">
        <v>50</v>
      </c>
      <c r="C27" s="70">
        <v>33.700000000000003</v>
      </c>
      <c r="D27" s="48">
        <v>5.0999999999999996</v>
      </c>
      <c r="E27" s="49">
        <v>173</v>
      </c>
      <c r="F27" s="49">
        <v>1</v>
      </c>
      <c r="G27" s="50">
        <v>188.7</v>
      </c>
      <c r="H27" s="50">
        <v>186.7</v>
      </c>
      <c r="I27" s="51">
        <v>222.6</v>
      </c>
      <c r="J27" s="84">
        <f t="shared" si="0"/>
        <v>2503.187861271676</v>
      </c>
      <c r="K27" s="58">
        <v>33.299999999999997</v>
      </c>
      <c r="L27" s="48">
        <v>2.5</v>
      </c>
      <c r="M27" s="49">
        <v>167</v>
      </c>
      <c r="N27" s="49">
        <v>1</v>
      </c>
      <c r="O27" s="50">
        <v>199.8</v>
      </c>
      <c r="P27" s="50">
        <v>198</v>
      </c>
      <c r="Q27" s="51">
        <v>218.5</v>
      </c>
      <c r="R27" s="84">
        <f t="shared" si="1"/>
        <v>2633.8844311377247</v>
      </c>
    </row>
    <row r="28" spans="1:18">
      <c r="A28" s="78"/>
      <c r="B28" s="185" t="s">
        <v>51</v>
      </c>
      <c r="C28" s="70">
        <v>37.9</v>
      </c>
      <c r="D28" s="48">
        <v>0.9</v>
      </c>
      <c r="E28" s="49">
        <v>181</v>
      </c>
      <c r="F28" s="49">
        <v>1</v>
      </c>
      <c r="G28" s="50">
        <v>179.2</v>
      </c>
      <c r="H28" s="50">
        <v>178.8</v>
      </c>
      <c r="I28" s="51">
        <v>45.6</v>
      </c>
      <c r="J28" s="84">
        <f t="shared" si="0"/>
        <v>2210.8176795580107</v>
      </c>
      <c r="K28" s="58">
        <v>38.299999999999997</v>
      </c>
      <c r="L28" s="48">
        <v>2.7</v>
      </c>
      <c r="M28" s="49">
        <v>169</v>
      </c>
      <c r="N28" s="49">
        <v>1</v>
      </c>
      <c r="O28" s="50">
        <v>228.2</v>
      </c>
      <c r="P28" s="50">
        <v>226.9</v>
      </c>
      <c r="Q28" s="51">
        <v>287.3</v>
      </c>
      <c r="R28" s="84">
        <f t="shared" si="1"/>
        <v>3045.8390532544377</v>
      </c>
    </row>
    <row r="29" spans="1:18">
      <c r="A29" s="78"/>
      <c r="B29" s="185" t="s">
        <v>52</v>
      </c>
      <c r="C29" s="70">
        <v>42.3</v>
      </c>
      <c r="D29" s="48">
        <v>3.7</v>
      </c>
      <c r="E29" s="49">
        <v>165</v>
      </c>
      <c r="F29" s="49">
        <v>1</v>
      </c>
      <c r="G29" s="50">
        <v>163.69999999999999</v>
      </c>
      <c r="H29" s="50">
        <v>161.69999999999999</v>
      </c>
      <c r="I29" s="51">
        <v>218.3</v>
      </c>
      <c r="J29" s="84">
        <f t="shared" si="0"/>
        <v>2197.3999999999996</v>
      </c>
      <c r="K29" s="58">
        <v>42.6</v>
      </c>
      <c r="L29" s="48">
        <v>6.7</v>
      </c>
      <c r="M29" s="49">
        <v>163</v>
      </c>
      <c r="N29" s="49">
        <v>0</v>
      </c>
      <c r="O29" s="50">
        <v>164.1</v>
      </c>
      <c r="P29" s="50">
        <v>164.1</v>
      </c>
      <c r="Q29" s="51">
        <v>208.8</v>
      </c>
      <c r="R29" s="84">
        <f t="shared" si="1"/>
        <v>2178</v>
      </c>
    </row>
    <row r="30" spans="1:18">
      <c r="A30" s="78"/>
      <c r="B30" s="185" t="s">
        <v>53</v>
      </c>
      <c r="C30" s="70">
        <v>48.6</v>
      </c>
      <c r="D30" s="48">
        <v>8.1999999999999993</v>
      </c>
      <c r="E30" s="49">
        <v>165</v>
      </c>
      <c r="F30" s="49">
        <v>4</v>
      </c>
      <c r="G30" s="50">
        <v>202.1</v>
      </c>
      <c r="H30" s="50">
        <v>195.5</v>
      </c>
      <c r="I30" s="51">
        <v>469.6</v>
      </c>
      <c r="J30" s="84">
        <f t="shared" si="0"/>
        <v>2965.8909090909087</v>
      </c>
      <c r="K30" s="58">
        <v>49.5</v>
      </c>
      <c r="L30" s="48">
        <v>11.5</v>
      </c>
      <c r="M30" s="49">
        <v>192</v>
      </c>
      <c r="N30" s="49">
        <v>0</v>
      </c>
      <c r="O30" s="50">
        <v>160</v>
      </c>
      <c r="P30" s="50">
        <v>160</v>
      </c>
      <c r="Q30" s="51">
        <v>60</v>
      </c>
      <c r="R30" s="84">
        <f t="shared" si="1"/>
        <v>1980</v>
      </c>
    </row>
    <row r="31" spans="1:18">
      <c r="A31" s="78"/>
      <c r="B31" s="185" t="s">
        <v>54</v>
      </c>
      <c r="C31" s="70">
        <v>52.6</v>
      </c>
      <c r="D31" s="48">
        <v>2</v>
      </c>
      <c r="E31" s="49">
        <v>171</v>
      </c>
      <c r="F31" s="49">
        <v>0</v>
      </c>
      <c r="G31" s="50">
        <v>161.5</v>
      </c>
      <c r="H31" s="50">
        <v>161.30000000000001</v>
      </c>
      <c r="I31" s="51">
        <v>348.3</v>
      </c>
      <c r="J31" s="84">
        <f t="shared" si="0"/>
        <v>2286.3000000000002</v>
      </c>
      <c r="K31" s="58">
        <v>53.8</v>
      </c>
      <c r="L31" s="48">
        <v>8.6</v>
      </c>
      <c r="M31" s="49">
        <v>186</v>
      </c>
      <c r="N31" s="49">
        <v>0</v>
      </c>
      <c r="O31" s="50">
        <v>176.2</v>
      </c>
      <c r="P31" s="50">
        <v>176.2</v>
      </c>
      <c r="Q31" s="51">
        <v>109.7</v>
      </c>
      <c r="R31" s="84">
        <f t="shared" si="1"/>
        <v>2224.0999999999995</v>
      </c>
    </row>
    <row r="32" spans="1:18">
      <c r="A32" s="78"/>
      <c r="B32" s="185" t="s">
        <v>55</v>
      </c>
      <c r="C32" s="70" t="s">
        <v>58</v>
      </c>
      <c r="D32" s="48" t="s">
        <v>58</v>
      </c>
      <c r="E32" s="49" t="s">
        <v>58</v>
      </c>
      <c r="F32" s="49" t="s">
        <v>58</v>
      </c>
      <c r="G32" s="50" t="s">
        <v>58</v>
      </c>
      <c r="H32" s="50" t="s">
        <v>58</v>
      </c>
      <c r="I32" s="51" t="s">
        <v>58</v>
      </c>
      <c r="J32" s="84" t="s">
        <v>58</v>
      </c>
      <c r="K32" s="58">
        <v>57.3</v>
      </c>
      <c r="L32" s="48">
        <v>19.3</v>
      </c>
      <c r="M32" s="49">
        <v>189</v>
      </c>
      <c r="N32" s="49">
        <v>0</v>
      </c>
      <c r="O32" s="50">
        <v>189.8</v>
      </c>
      <c r="P32" s="50">
        <v>189.8</v>
      </c>
      <c r="Q32" s="51">
        <v>157.80000000000001</v>
      </c>
      <c r="R32" s="84">
        <f t="shared" si="1"/>
        <v>2435.4000000000005</v>
      </c>
    </row>
    <row r="33" spans="1:18">
      <c r="A33" s="78"/>
      <c r="B33" s="185" t="s">
        <v>56</v>
      </c>
      <c r="C33" s="70">
        <v>60.5</v>
      </c>
      <c r="D33" s="48">
        <v>15.5</v>
      </c>
      <c r="E33" s="49">
        <v>176</v>
      </c>
      <c r="F33" s="49">
        <v>0</v>
      </c>
      <c r="G33" s="50">
        <v>185</v>
      </c>
      <c r="H33" s="50">
        <v>185</v>
      </c>
      <c r="I33" s="51">
        <v>1550</v>
      </c>
      <c r="J33" s="84">
        <f t="shared" si="0"/>
        <v>3770</v>
      </c>
      <c r="K33" s="58">
        <v>61</v>
      </c>
      <c r="L33" s="48">
        <v>9.9</v>
      </c>
      <c r="M33" s="49">
        <v>175</v>
      </c>
      <c r="N33" s="49">
        <v>0</v>
      </c>
      <c r="O33" s="50">
        <v>222.2</v>
      </c>
      <c r="P33" s="50">
        <v>222.2</v>
      </c>
      <c r="Q33" s="51">
        <v>506.9</v>
      </c>
      <c r="R33" s="84">
        <f t="shared" si="1"/>
        <v>3173.2999999999997</v>
      </c>
    </row>
    <row r="34" spans="1:18" ht="19.5" thickBot="1">
      <c r="A34" s="78"/>
      <c r="B34" s="187" t="s">
        <v>57</v>
      </c>
      <c r="C34" s="70" t="s">
        <v>58</v>
      </c>
      <c r="D34" s="48" t="s">
        <v>58</v>
      </c>
      <c r="E34" s="49" t="s">
        <v>58</v>
      </c>
      <c r="F34" s="49" t="s">
        <v>58</v>
      </c>
      <c r="G34" s="50" t="s">
        <v>58</v>
      </c>
      <c r="H34" s="50" t="s">
        <v>58</v>
      </c>
      <c r="I34" s="51" t="s">
        <v>58</v>
      </c>
      <c r="J34" s="84" t="s">
        <v>58</v>
      </c>
      <c r="K34" s="58">
        <v>66.599999999999994</v>
      </c>
      <c r="L34" s="48">
        <v>10</v>
      </c>
      <c r="M34" s="49">
        <v>163</v>
      </c>
      <c r="N34" s="49">
        <v>0</v>
      </c>
      <c r="O34" s="50">
        <v>137.19999999999999</v>
      </c>
      <c r="P34" s="50">
        <v>137.19999999999999</v>
      </c>
      <c r="Q34" s="51">
        <v>0</v>
      </c>
      <c r="R34" s="84">
        <f t="shared" si="1"/>
        <v>1646.3999999999999</v>
      </c>
    </row>
    <row r="35" spans="1:18" ht="19.5" thickBot="1">
      <c r="C35" s="1"/>
      <c r="D35" s="1"/>
      <c r="E35" s="2"/>
      <c r="F35" s="2"/>
      <c r="G35" s="3"/>
      <c r="H35" s="3"/>
      <c r="I35" s="4"/>
      <c r="J35" s="5"/>
      <c r="K35" s="1"/>
      <c r="L35" s="1"/>
      <c r="M35" s="2"/>
      <c r="N35" s="2"/>
      <c r="O35" s="3"/>
      <c r="P35" s="3"/>
      <c r="Q35" s="4"/>
      <c r="R35" s="5"/>
    </row>
    <row r="36" spans="1:18">
      <c r="B36" s="118" t="s">
        <v>76</v>
      </c>
      <c r="C36" s="201" t="s">
        <v>2</v>
      </c>
      <c r="D36" s="201"/>
      <c r="E36" s="201"/>
      <c r="F36" s="201"/>
      <c r="G36" s="201"/>
      <c r="H36" s="201"/>
      <c r="I36" s="201"/>
      <c r="J36" s="201"/>
      <c r="K36" s="200" t="s">
        <v>39</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46.5</v>
      </c>
      <c r="D41" s="59">
        <v>11.4</v>
      </c>
      <c r="E41" s="60">
        <v>171</v>
      </c>
      <c r="F41" s="60">
        <v>9</v>
      </c>
      <c r="G41" s="61">
        <v>275.7</v>
      </c>
      <c r="H41" s="61">
        <v>256.10000000000002</v>
      </c>
      <c r="I41" s="62">
        <v>421.4</v>
      </c>
      <c r="J41" s="134">
        <f t="shared" ref="J41:J64" si="2">G41*12+I41+(H41/E41)*F41*12*1.25</f>
        <v>3931.9842105263156</v>
      </c>
      <c r="K41" s="123">
        <v>49.2</v>
      </c>
      <c r="L41" s="42">
        <v>12.8</v>
      </c>
      <c r="M41" s="43">
        <v>174</v>
      </c>
      <c r="N41" s="43">
        <v>4</v>
      </c>
      <c r="O41" s="119">
        <v>255</v>
      </c>
      <c r="P41" s="119">
        <v>248.8</v>
      </c>
      <c r="Q41" s="120">
        <v>310.39999999999998</v>
      </c>
      <c r="R41" s="134">
        <f t="shared" ref="R41:R64" si="3">O41*12+Q41+(P41/M41)*N41*12*1.25</f>
        <v>3456.1931034482759</v>
      </c>
    </row>
    <row r="42" spans="1:18">
      <c r="B42" s="182" t="s">
        <v>47</v>
      </c>
      <c r="C42" s="70">
        <v>18.899999999999999</v>
      </c>
      <c r="D42" s="48">
        <v>2.7</v>
      </c>
      <c r="E42" s="49">
        <v>177</v>
      </c>
      <c r="F42" s="49">
        <v>8</v>
      </c>
      <c r="G42" s="50">
        <v>153.69999999999999</v>
      </c>
      <c r="H42" s="50">
        <v>145.4</v>
      </c>
      <c r="I42" s="51">
        <v>41.4</v>
      </c>
      <c r="J42" s="135">
        <f t="shared" si="2"/>
        <v>1984.3762711864406</v>
      </c>
      <c r="K42" s="124" t="s">
        <v>58</v>
      </c>
      <c r="L42" s="26" t="s">
        <v>58</v>
      </c>
      <c r="M42" s="27" t="s">
        <v>58</v>
      </c>
      <c r="N42" s="27" t="s">
        <v>58</v>
      </c>
      <c r="O42" s="115" t="s">
        <v>58</v>
      </c>
      <c r="P42" s="115" t="s">
        <v>58</v>
      </c>
      <c r="Q42" s="116" t="s">
        <v>58</v>
      </c>
      <c r="R42" s="135" t="s">
        <v>58</v>
      </c>
    </row>
    <row r="43" spans="1:18">
      <c r="B43" s="182" t="s">
        <v>48</v>
      </c>
      <c r="C43" s="70">
        <v>23.4</v>
      </c>
      <c r="D43" s="48">
        <v>2.5</v>
      </c>
      <c r="E43" s="49">
        <v>185</v>
      </c>
      <c r="F43" s="49">
        <v>6</v>
      </c>
      <c r="G43" s="50">
        <v>178.8</v>
      </c>
      <c r="H43" s="50">
        <v>172.3</v>
      </c>
      <c r="I43" s="51">
        <v>94.4</v>
      </c>
      <c r="J43" s="135">
        <f t="shared" si="2"/>
        <v>2323.8216216216219</v>
      </c>
      <c r="K43" s="124">
        <v>24</v>
      </c>
      <c r="L43" s="26">
        <v>4.7</v>
      </c>
      <c r="M43" s="27">
        <v>173</v>
      </c>
      <c r="N43" s="27">
        <v>14</v>
      </c>
      <c r="O43" s="115">
        <v>209.8</v>
      </c>
      <c r="P43" s="115">
        <v>192.6</v>
      </c>
      <c r="Q43" s="116">
        <v>664.8</v>
      </c>
      <c r="R43" s="135">
        <f t="shared" si="3"/>
        <v>3416.1919075144515</v>
      </c>
    </row>
    <row r="44" spans="1:18">
      <c r="B44" s="183" t="s">
        <v>49</v>
      </c>
      <c r="C44" s="70">
        <v>27.5</v>
      </c>
      <c r="D44" s="48">
        <v>3.1</v>
      </c>
      <c r="E44" s="49">
        <v>175</v>
      </c>
      <c r="F44" s="49">
        <v>6</v>
      </c>
      <c r="G44" s="50">
        <v>206.3</v>
      </c>
      <c r="H44" s="50">
        <v>195.4</v>
      </c>
      <c r="I44" s="51">
        <v>166.3</v>
      </c>
      <c r="J44" s="135">
        <f t="shared" si="2"/>
        <v>2742.3914285714291</v>
      </c>
      <c r="K44" s="124">
        <v>27.8</v>
      </c>
      <c r="L44" s="26">
        <v>4</v>
      </c>
      <c r="M44" s="27">
        <v>184</v>
      </c>
      <c r="N44" s="27">
        <v>4</v>
      </c>
      <c r="O44" s="115">
        <v>225.5</v>
      </c>
      <c r="P44" s="115">
        <v>218.6</v>
      </c>
      <c r="Q44" s="116">
        <v>314.5</v>
      </c>
      <c r="R44" s="135">
        <f t="shared" si="3"/>
        <v>3091.782608695652</v>
      </c>
    </row>
    <row r="45" spans="1:18">
      <c r="B45" s="182" t="s">
        <v>50</v>
      </c>
      <c r="C45" s="70">
        <v>31.9</v>
      </c>
      <c r="D45" s="48">
        <v>5.5</v>
      </c>
      <c r="E45" s="49">
        <v>173</v>
      </c>
      <c r="F45" s="49">
        <v>10</v>
      </c>
      <c r="G45" s="50">
        <v>236.1</v>
      </c>
      <c r="H45" s="50">
        <v>217</v>
      </c>
      <c r="I45" s="51">
        <v>401.7</v>
      </c>
      <c r="J45" s="135">
        <f t="shared" si="2"/>
        <v>3423.0502890173407</v>
      </c>
      <c r="K45" s="124">
        <v>32.700000000000003</v>
      </c>
      <c r="L45" s="26">
        <v>7.1</v>
      </c>
      <c r="M45" s="27">
        <v>178</v>
      </c>
      <c r="N45" s="27">
        <v>6</v>
      </c>
      <c r="O45" s="115">
        <v>232.6</v>
      </c>
      <c r="P45" s="115">
        <v>223.3</v>
      </c>
      <c r="Q45" s="116">
        <v>314</v>
      </c>
      <c r="R45" s="135">
        <f t="shared" si="3"/>
        <v>3218.1044943820225</v>
      </c>
    </row>
    <row r="46" spans="1:18">
      <c r="B46" s="182" t="s">
        <v>51</v>
      </c>
      <c r="C46" s="70">
        <v>37.700000000000003</v>
      </c>
      <c r="D46" s="48">
        <v>6.3</v>
      </c>
      <c r="E46" s="49">
        <v>168</v>
      </c>
      <c r="F46" s="49">
        <v>4</v>
      </c>
      <c r="G46" s="50">
        <v>272.2</v>
      </c>
      <c r="H46" s="50">
        <v>262.10000000000002</v>
      </c>
      <c r="I46" s="51">
        <v>311.5</v>
      </c>
      <c r="J46" s="135">
        <f t="shared" si="2"/>
        <v>3671.5071428571423</v>
      </c>
      <c r="K46" s="124">
        <v>36.9</v>
      </c>
      <c r="L46" s="26">
        <v>9.5</v>
      </c>
      <c r="M46" s="27">
        <v>182</v>
      </c>
      <c r="N46" s="27">
        <v>7</v>
      </c>
      <c r="O46" s="115">
        <v>257.3</v>
      </c>
      <c r="P46" s="115">
        <v>248.2</v>
      </c>
      <c r="Q46" s="116">
        <v>424.3</v>
      </c>
      <c r="R46" s="135">
        <f t="shared" si="3"/>
        <v>3655.0923076923082</v>
      </c>
    </row>
    <row r="47" spans="1:18">
      <c r="B47" s="182" t="s">
        <v>52</v>
      </c>
      <c r="C47" s="70">
        <v>42.8</v>
      </c>
      <c r="D47" s="48">
        <v>13.4</v>
      </c>
      <c r="E47" s="49">
        <v>172</v>
      </c>
      <c r="F47" s="49">
        <v>10</v>
      </c>
      <c r="G47" s="50">
        <v>301.3</v>
      </c>
      <c r="H47" s="50">
        <v>272.8</v>
      </c>
      <c r="I47" s="51">
        <v>657.6</v>
      </c>
      <c r="J47" s="135">
        <f t="shared" si="2"/>
        <v>4511.1069767441868</v>
      </c>
      <c r="K47" s="124">
        <v>43.1</v>
      </c>
      <c r="L47" s="26">
        <v>9.6</v>
      </c>
      <c r="M47" s="27">
        <v>171</v>
      </c>
      <c r="N47" s="27">
        <v>7</v>
      </c>
      <c r="O47" s="115">
        <v>271.3</v>
      </c>
      <c r="P47" s="115">
        <v>260.89999999999998</v>
      </c>
      <c r="Q47" s="116">
        <v>272.89999999999998</v>
      </c>
      <c r="R47" s="135">
        <f t="shared" si="3"/>
        <v>3688.7017543859652</v>
      </c>
    </row>
    <row r="48" spans="1:18">
      <c r="B48" s="182" t="s">
        <v>53</v>
      </c>
      <c r="C48" s="70">
        <v>48.1</v>
      </c>
      <c r="D48" s="48">
        <v>14.2</v>
      </c>
      <c r="E48" s="49">
        <v>171</v>
      </c>
      <c r="F48" s="49">
        <v>19</v>
      </c>
      <c r="G48" s="50">
        <v>355.6</v>
      </c>
      <c r="H48" s="50">
        <v>310.10000000000002</v>
      </c>
      <c r="I48" s="51">
        <v>510.1</v>
      </c>
      <c r="J48" s="135">
        <f t="shared" si="2"/>
        <v>5294.1333333333341</v>
      </c>
      <c r="K48" s="124">
        <v>48.5</v>
      </c>
      <c r="L48" s="26">
        <v>16.899999999999999</v>
      </c>
      <c r="M48" s="27">
        <v>177</v>
      </c>
      <c r="N48" s="27">
        <v>3</v>
      </c>
      <c r="O48" s="115">
        <v>277.3</v>
      </c>
      <c r="P48" s="115">
        <v>272.5</v>
      </c>
      <c r="Q48" s="116">
        <v>169.4</v>
      </c>
      <c r="R48" s="135">
        <f t="shared" si="3"/>
        <v>3566.2796610169498</v>
      </c>
    </row>
    <row r="49" spans="2:18">
      <c r="B49" s="182" t="s">
        <v>54</v>
      </c>
      <c r="C49" s="70">
        <v>52.6</v>
      </c>
      <c r="D49" s="48">
        <v>18.8</v>
      </c>
      <c r="E49" s="49">
        <v>169</v>
      </c>
      <c r="F49" s="49">
        <v>13</v>
      </c>
      <c r="G49" s="50">
        <v>290.89999999999998</v>
      </c>
      <c r="H49" s="50">
        <v>272.7</v>
      </c>
      <c r="I49" s="51">
        <v>707.6</v>
      </c>
      <c r="J49" s="135">
        <f t="shared" si="2"/>
        <v>4513.0538461538454</v>
      </c>
      <c r="K49" s="124">
        <v>52</v>
      </c>
      <c r="L49" s="26">
        <v>12.3</v>
      </c>
      <c r="M49" s="27">
        <v>176</v>
      </c>
      <c r="N49" s="27">
        <v>3</v>
      </c>
      <c r="O49" s="115">
        <v>268.10000000000002</v>
      </c>
      <c r="P49" s="115">
        <v>262</v>
      </c>
      <c r="Q49" s="116">
        <v>314.7</v>
      </c>
      <c r="R49" s="135">
        <f t="shared" si="3"/>
        <v>3598.8886363636366</v>
      </c>
    </row>
    <row r="50" spans="2:18">
      <c r="B50" s="182" t="s">
        <v>55</v>
      </c>
      <c r="C50" s="70">
        <v>56.8</v>
      </c>
      <c r="D50" s="48">
        <v>17.3</v>
      </c>
      <c r="E50" s="49">
        <v>179</v>
      </c>
      <c r="F50" s="49">
        <v>9</v>
      </c>
      <c r="G50" s="50">
        <v>261.5</v>
      </c>
      <c r="H50" s="50">
        <v>245.8</v>
      </c>
      <c r="I50" s="51">
        <v>358.6</v>
      </c>
      <c r="J50" s="135">
        <f t="shared" si="2"/>
        <v>3681.9798882681562</v>
      </c>
      <c r="K50" s="124">
        <v>56.9</v>
      </c>
      <c r="L50" s="26">
        <v>17.8</v>
      </c>
      <c r="M50" s="27">
        <v>172</v>
      </c>
      <c r="N50" s="27">
        <v>2</v>
      </c>
      <c r="O50" s="115">
        <v>297.60000000000002</v>
      </c>
      <c r="P50" s="115">
        <v>294.10000000000002</v>
      </c>
      <c r="Q50" s="116">
        <v>491.6</v>
      </c>
      <c r="R50" s="135">
        <f t="shared" si="3"/>
        <v>4114.0965116279076</v>
      </c>
    </row>
    <row r="51" spans="2:18">
      <c r="B51" s="182" t="s">
        <v>56</v>
      </c>
      <c r="C51" s="70">
        <v>62.3</v>
      </c>
      <c r="D51" s="48">
        <v>16</v>
      </c>
      <c r="E51" s="49">
        <v>166</v>
      </c>
      <c r="F51" s="49">
        <v>3</v>
      </c>
      <c r="G51" s="50">
        <v>265.39999999999998</v>
      </c>
      <c r="H51" s="50">
        <v>260.89999999999998</v>
      </c>
      <c r="I51" s="51">
        <v>279.2</v>
      </c>
      <c r="J51" s="135">
        <f t="shared" si="2"/>
        <v>3534.7259036144574</v>
      </c>
      <c r="K51" s="124">
        <v>63.3</v>
      </c>
      <c r="L51" s="26">
        <v>15</v>
      </c>
      <c r="M51" s="27">
        <v>161</v>
      </c>
      <c r="N51" s="27">
        <v>3</v>
      </c>
      <c r="O51" s="115">
        <v>251.2</v>
      </c>
      <c r="P51" s="115">
        <v>247.1</v>
      </c>
      <c r="Q51" s="116">
        <v>286.5</v>
      </c>
      <c r="R51" s="135">
        <f t="shared" si="3"/>
        <v>3369.9652173913041</v>
      </c>
    </row>
    <row r="52" spans="2:18" ht="19.5" thickBot="1">
      <c r="B52" s="184" t="s">
        <v>57</v>
      </c>
      <c r="C52" s="71">
        <v>67.5</v>
      </c>
      <c r="D52" s="64">
        <v>8.1999999999999993</v>
      </c>
      <c r="E52" s="65">
        <v>160</v>
      </c>
      <c r="F52" s="65">
        <v>1</v>
      </c>
      <c r="G52" s="66">
        <v>237.2</v>
      </c>
      <c r="H52" s="66">
        <v>235.7</v>
      </c>
      <c r="I52" s="67">
        <v>251.3</v>
      </c>
      <c r="J52" s="136">
        <f t="shared" si="2"/>
        <v>3119.796875</v>
      </c>
      <c r="K52" s="128">
        <v>67.599999999999994</v>
      </c>
      <c r="L52" s="32">
        <v>13.3</v>
      </c>
      <c r="M52" s="33">
        <v>166</v>
      </c>
      <c r="N52" s="33">
        <v>1</v>
      </c>
      <c r="O52" s="121">
        <v>190.5</v>
      </c>
      <c r="P52" s="121">
        <v>189.1</v>
      </c>
      <c r="Q52" s="122">
        <v>120.1</v>
      </c>
      <c r="R52" s="136">
        <f t="shared" si="3"/>
        <v>2423.1873493975904</v>
      </c>
    </row>
    <row r="53" spans="2:18">
      <c r="B53" s="179" t="s">
        <v>73</v>
      </c>
      <c r="C53" s="69">
        <v>42.2</v>
      </c>
      <c r="D53" s="59">
        <v>9.4</v>
      </c>
      <c r="E53" s="60">
        <v>171</v>
      </c>
      <c r="F53" s="60">
        <v>2</v>
      </c>
      <c r="G53" s="61">
        <v>203.4</v>
      </c>
      <c r="H53" s="61">
        <v>200</v>
      </c>
      <c r="I53" s="62">
        <v>407</v>
      </c>
      <c r="J53" s="134">
        <f t="shared" si="2"/>
        <v>2882.8877192982459</v>
      </c>
      <c r="K53" s="123">
        <v>49</v>
      </c>
      <c r="L53" s="42">
        <v>16.2</v>
      </c>
      <c r="M53" s="43">
        <v>174</v>
      </c>
      <c r="N53" s="43">
        <v>4</v>
      </c>
      <c r="O53" s="119">
        <v>198</v>
      </c>
      <c r="P53" s="119">
        <v>192.9</v>
      </c>
      <c r="Q53" s="120">
        <v>317.2</v>
      </c>
      <c r="R53" s="134">
        <f t="shared" si="3"/>
        <v>2759.7172413793101</v>
      </c>
    </row>
    <row r="54" spans="2:18">
      <c r="B54" s="182" t="s">
        <v>47</v>
      </c>
      <c r="C54" s="70">
        <v>18.5</v>
      </c>
      <c r="D54" s="48">
        <v>0.5</v>
      </c>
      <c r="E54" s="49">
        <v>180</v>
      </c>
      <c r="F54" s="49">
        <v>0</v>
      </c>
      <c r="G54" s="50">
        <v>156.5</v>
      </c>
      <c r="H54" s="50">
        <v>156.5</v>
      </c>
      <c r="I54" s="51">
        <v>0</v>
      </c>
      <c r="J54" s="135">
        <f t="shared" si="2"/>
        <v>1878</v>
      </c>
      <c r="K54" s="124">
        <v>18.5</v>
      </c>
      <c r="L54" s="26">
        <v>0.5</v>
      </c>
      <c r="M54" s="27">
        <v>159</v>
      </c>
      <c r="N54" s="27">
        <v>0</v>
      </c>
      <c r="O54" s="115">
        <v>161.6</v>
      </c>
      <c r="P54" s="115">
        <v>161.6</v>
      </c>
      <c r="Q54" s="116">
        <v>0</v>
      </c>
      <c r="R54" s="135">
        <f t="shared" si="3"/>
        <v>1939.1999999999998</v>
      </c>
    </row>
    <row r="55" spans="2:18">
      <c r="B55" s="182" t="s">
        <v>48</v>
      </c>
      <c r="C55" s="70">
        <v>23.8</v>
      </c>
      <c r="D55" s="48">
        <v>2.4</v>
      </c>
      <c r="E55" s="49">
        <v>181</v>
      </c>
      <c r="F55" s="49">
        <v>1</v>
      </c>
      <c r="G55" s="50">
        <v>157.6</v>
      </c>
      <c r="H55" s="50">
        <v>156</v>
      </c>
      <c r="I55" s="51">
        <v>142.5</v>
      </c>
      <c r="J55" s="135">
        <f t="shared" si="2"/>
        <v>2046.62817679558</v>
      </c>
      <c r="K55" s="124">
        <v>23.3</v>
      </c>
      <c r="L55" s="26">
        <v>2.6</v>
      </c>
      <c r="M55" s="27">
        <v>174</v>
      </c>
      <c r="N55" s="27">
        <v>6</v>
      </c>
      <c r="O55" s="115">
        <v>176</v>
      </c>
      <c r="P55" s="115">
        <v>169.7</v>
      </c>
      <c r="Q55" s="116">
        <v>175.3</v>
      </c>
      <c r="R55" s="135">
        <f t="shared" si="3"/>
        <v>2375.0758620689658</v>
      </c>
    </row>
    <row r="56" spans="2:18">
      <c r="B56" s="183" t="s">
        <v>49</v>
      </c>
      <c r="C56" s="70">
        <v>26.8</v>
      </c>
      <c r="D56" s="48">
        <v>3.1</v>
      </c>
      <c r="E56" s="49">
        <v>176</v>
      </c>
      <c r="F56" s="49">
        <v>2</v>
      </c>
      <c r="G56" s="50">
        <v>188.6</v>
      </c>
      <c r="H56" s="50">
        <v>186.3</v>
      </c>
      <c r="I56" s="51">
        <v>425.2</v>
      </c>
      <c r="J56" s="135">
        <f t="shared" si="2"/>
        <v>2720.1556818181816</v>
      </c>
      <c r="K56" s="124">
        <v>27.6</v>
      </c>
      <c r="L56" s="26">
        <v>5.6</v>
      </c>
      <c r="M56" s="27">
        <v>184</v>
      </c>
      <c r="N56" s="27">
        <v>8</v>
      </c>
      <c r="O56" s="115">
        <v>192.9</v>
      </c>
      <c r="P56" s="115">
        <v>181</v>
      </c>
      <c r="Q56" s="116">
        <v>470.8</v>
      </c>
      <c r="R56" s="135">
        <f t="shared" si="3"/>
        <v>2903.6434782608699</v>
      </c>
    </row>
    <row r="57" spans="2:18">
      <c r="B57" s="182" t="s">
        <v>50</v>
      </c>
      <c r="C57" s="70">
        <v>33.5</v>
      </c>
      <c r="D57" s="48">
        <v>8.4</v>
      </c>
      <c r="E57" s="49">
        <v>174</v>
      </c>
      <c r="F57" s="49">
        <v>3</v>
      </c>
      <c r="G57" s="50">
        <v>217.7</v>
      </c>
      <c r="H57" s="50">
        <v>213.4</v>
      </c>
      <c r="I57" s="51">
        <v>599.79999999999995</v>
      </c>
      <c r="J57" s="135">
        <f t="shared" si="2"/>
        <v>3267.3896551724138</v>
      </c>
      <c r="K57" s="124">
        <v>32.200000000000003</v>
      </c>
      <c r="L57" s="26">
        <v>5.4</v>
      </c>
      <c r="M57" s="27">
        <v>176</v>
      </c>
      <c r="N57" s="27">
        <v>4</v>
      </c>
      <c r="O57" s="115">
        <v>185.2</v>
      </c>
      <c r="P57" s="115">
        <v>179.7</v>
      </c>
      <c r="Q57" s="116">
        <v>40.6</v>
      </c>
      <c r="R57" s="135">
        <f t="shared" si="3"/>
        <v>2324.2613636363631</v>
      </c>
    </row>
    <row r="58" spans="2:18">
      <c r="B58" s="182" t="s">
        <v>51</v>
      </c>
      <c r="C58" s="70">
        <v>37.200000000000003</v>
      </c>
      <c r="D58" s="48">
        <v>6</v>
      </c>
      <c r="E58" s="49">
        <v>165</v>
      </c>
      <c r="F58" s="49">
        <v>6</v>
      </c>
      <c r="G58" s="50">
        <v>226.8</v>
      </c>
      <c r="H58" s="50">
        <v>213.3</v>
      </c>
      <c r="I58" s="51">
        <v>424.5</v>
      </c>
      <c r="J58" s="135">
        <f t="shared" si="2"/>
        <v>3262.445454545455</v>
      </c>
      <c r="K58" s="124">
        <v>37.5</v>
      </c>
      <c r="L58" s="26">
        <v>8.1999999999999993</v>
      </c>
      <c r="M58" s="27">
        <v>165</v>
      </c>
      <c r="N58" s="27">
        <v>4</v>
      </c>
      <c r="O58" s="115">
        <v>194</v>
      </c>
      <c r="P58" s="115">
        <v>188.6</v>
      </c>
      <c r="Q58" s="116">
        <v>314.3</v>
      </c>
      <c r="R58" s="135">
        <f t="shared" si="3"/>
        <v>2710.8818181818183</v>
      </c>
    </row>
    <row r="59" spans="2:18">
      <c r="B59" s="182" t="s">
        <v>52</v>
      </c>
      <c r="C59" s="70">
        <v>41.9</v>
      </c>
      <c r="D59" s="48">
        <v>5.9</v>
      </c>
      <c r="E59" s="49">
        <v>168</v>
      </c>
      <c r="F59" s="49">
        <v>2</v>
      </c>
      <c r="G59" s="50">
        <v>192.9</v>
      </c>
      <c r="H59" s="50">
        <v>189.9</v>
      </c>
      <c r="I59" s="51">
        <v>293.10000000000002</v>
      </c>
      <c r="J59" s="135">
        <f t="shared" si="2"/>
        <v>2641.8107142857143</v>
      </c>
      <c r="K59" s="124">
        <v>42.8</v>
      </c>
      <c r="L59" s="26">
        <v>8.5</v>
      </c>
      <c r="M59" s="27">
        <v>181</v>
      </c>
      <c r="N59" s="27">
        <v>10</v>
      </c>
      <c r="O59" s="115">
        <v>203.7</v>
      </c>
      <c r="P59" s="115">
        <v>191.5</v>
      </c>
      <c r="Q59" s="116">
        <v>476.7</v>
      </c>
      <c r="R59" s="135">
        <f t="shared" si="3"/>
        <v>3079.8016574585631</v>
      </c>
    </row>
    <row r="60" spans="2:18">
      <c r="B60" s="182" t="s">
        <v>53</v>
      </c>
      <c r="C60" s="70">
        <v>47.1</v>
      </c>
      <c r="D60" s="48">
        <v>11.4</v>
      </c>
      <c r="E60" s="49">
        <v>171</v>
      </c>
      <c r="F60" s="49">
        <v>1</v>
      </c>
      <c r="G60" s="50">
        <v>232.6</v>
      </c>
      <c r="H60" s="50">
        <v>229.3</v>
      </c>
      <c r="I60" s="51">
        <v>477.4</v>
      </c>
      <c r="J60" s="135">
        <f t="shared" si="2"/>
        <v>3288.7140350877194</v>
      </c>
      <c r="K60" s="124">
        <v>47.5</v>
      </c>
      <c r="L60" s="26">
        <v>6.2</v>
      </c>
      <c r="M60" s="27">
        <v>177</v>
      </c>
      <c r="N60" s="27">
        <v>4</v>
      </c>
      <c r="O60" s="115">
        <v>223.5</v>
      </c>
      <c r="P60" s="115">
        <v>217.4</v>
      </c>
      <c r="Q60" s="116">
        <v>446.9</v>
      </c>
      <c r="R60" s="135">
        <f t="shared" si="3"/>
        <v>3202.5949152542375</v>
      </c>
    </row>
    <row r="61" spans="2:18">
      <c r="B61" s="182" t="s">
        <v>54</v>
      </c>
      <c r="C61" s="70">
        <v>52.3</v>
      </c>
      <c r="D61" s="48">
        <v>11.8</v>
      </c>
      <c r="E61" s="49">
        <v>160</v>
      </c>
      <c r="F61" s="49">
        <v>1</v>
      </c>
      <c r="G61" s="50">
        <v>214.8</v>
      </c>
      <c r="H61" s="50">
        <v>212.3</v>
      </c>
      <c r="I61" s="51">
        <v>538.5</v>
      </c>
      <c r="J61" s="135">
        <f t="shared" si="2"/>
        <v>3136.0031250000002</v>
      </c>
      <c r="K61" s="124">
        <v>52.4</v>
      </c>
      <c r="L61" s="26">
        <v>23.9</v>
      </c>
      <c r="M61" s="27">
        <v>177</v>
      </c>
      <c r="N61" s="27">
        <v>0</v>
      </c>
      <c r="O61" s="115">
        <v>207.5</v>
      </c>
      <c r="P61" s="115">
        <v>206.6</v>
      </c>
      <c r="Q61" s="116">
        <v>225.8</v>
      </c>
      <c r="R61" s="135">
        <f t="shared" si="3"/>
        <v>2715.8</v>
      </c>
    </row>
    <row r="62" spans="2:18">
      <c r="B62" s="182" t="s">
        <v>55</v>
      </c>
      <c r="C62" s="70">
        <v>57.4</v>
      </c>
      <c r="D62" s="48">
        <v>22.9</v>
      </c>
      <c r="E62" s="49">
        <v>182</v>
      </c>
      <c r="F62" s="49">
        <v>1</v>
      </c>
      <c r="G62" s="50">
        <v>226.5</v>
      </c>
      <c r="H62" s="50">
        <v>223.9</v>
      </c>
      <c r="I62" s="51">
        <v>573.9</v>
      </c>
      <c r="J62" s="135">
        <f t="shared" si="2"/>
        <v>3310.353296703297</v>
      </c>
      <c r="K62" s="124">
        <v>57.8</v>
      </c>
      <c r="L62" s="26">
        <v>21.4</v>
      </c>
      <c r="M62" s="27">
        <v>164</v>
      </c>
      <c r="N62" s="27">
        <v>4</v>
      </c>
      <c r="O62" s="115">
        <v>208.7</v>
      </c>
      <c r="P62" s="115">
        <v>203.8</v>
      </c>
      <c r="Q62" s="116">
        <v>517.4</v>
      </c>
      <c r="R62" s="135">
        <f t="shared" si="3"/>
        <v>3096.3609756097558</v>
      </c>
    </row>
    <row r="63" spans="2:18">
      <c r="B63" s="182" t="s">
        <v>56</v>
      </c>
      <c r="C63" s="70">
        <v>62.9</v>
      </c>
      <c r="D63" s="48">
        <v>15.7</v>
      </c>
      <c r="E63" s="49">
        <v>150</v>
      </c>
      <c r="F63" s="49">
        <v>0</v>
      </c>
      <c r="G63" s="50">
        <v>167.2</v>
      </c>
      <c r="H63" s="50">
        <v>164.3</v>
      </c>
      <c r="I63" s="51">
        <v>260.60000000000002</v>
      </c>
      <c r="J63" s="135">
        <f t="shared" si="2"/>
        <v>2267</v>
      </c>
      <c r="K63" s="124">
        <v>62.8</v>
      </c>
      <c r="L63" s="26">
        <v>18.5</v>
      </c>
      <c r="M63" s="27">
        <v>162</v>
      </c>
      <c r="N63" s="27">
        <v>5</v>
      </c>
      <c r="O63" s="115">
        <v>218.3</v>
      </c>
      <c r="P63" s="115">
        <v>209.3</v>
      </c>
      <c r="Q63" s="116">
        <v>523.79999999999995</v>
      </c>
      <c r="R63" s="135">
        <f t="shared" si="3"/>
        <v>3240.2981481481488</v>
      </c>
    </row>
    <row r="64" spans="2:18" ht="19.5" thickBot="1">
      <c r="B64" s="184" t="s">
        <v>57</v>
      </c>
      <c r="C64" s="71">
        <v>66.8</v>
      </c>
      <c r="D64" s="64">
        <v>20.7</v>
      </c>
      <c r="E64" s="65">
        <v>176</v>
      </c>
      <c r="F64" s="65">
        <v>0</v>
      </c>
      <c r="G64" s="66">
        <v>143</v>
      </c>
      <c r="H64" s="66">
        <v>143</v>
      </c>
      <c r="I64" s="67">
        <v>302.89999999999998</v>
      </c>
      <c r="J64" s="136">
        <f t="shared" si="2"/>
        <v>2018.9</v>
      </c>
      <c r="K64" s="128">
        <v>66.400000000000006</v>
      </c>
      <c r="L64" s="32">
        <v>24.2</v>
      </c>
      <c r="M64" s="33">
        <v>160</v>
      </c>
      <c r="N64" s="33">
        <v>4</v>
      </c>
      <c r="O64" s="121">
        <v>172</v>
      </c>
      <c r="P64" s="121">
        <v>168.6</v>
      </c>
      <c r="Q64" s="122">
        <v>226.1</v>
      </c>
      <c r="R64" s="136">
        <f t="shared" si="3"/>
        <v>2353.3249999999998</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VhhrjFXAfSMDSX03wQ1aTd5vEOKh0496asqgGoCsjHY0bQ15mwCOtTxPr43gDU6ex78o6mjCZ3u+XM+KnG13sg==" saltValue="N1MuJhzJWBP50d5mLSS7/A==" spinCount="100000" sheet="1" objects="1" scenarios="1"/>
  <mergeCells count="39">
    <mergeCell ref="M38:M39"/>
    <mergeCell ref="N38:N39"/>
    <mergeCell ref="O38:O39"/>
    <mergeCell ref="G38:G39"/>
    <mergeCell ref="I38:I39"/>
    <mergeCell ref="J38:J39"/>
    <mergeCell ref="K38:K39"/>
    <mergeCell ref="L38:L39"/>
    <mergeCell ref="Q38:Q39"/>
    <mergeCell ref="D6:D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32991-D67B-4FD1-8BB7-D332D1A617AB}">
  <dimension ref="A1:R185"/>
  <sheetViews>
    <sheetView zoomScale="73" zoomScaleNormal="73" workbookViewId="0">
      <selection activeCell="T20" sqref="T20"/>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0" t="s">
        <v>40</v>
      </c>
      <c r="D4" s="201"/>
      <c r="E4" s="201"/>
      <c r="F4" s="201"/>
      <c r="G4" s="201"/>
      <c r="H4" s="201"/>
      <c r="I4" s="201"/>
      <c r="J4" s="202"/>
    </row>
    <row r="5" spans="1:18" ht="18.75" customHeight="1">
      <c r="A5" s="203"/>
      <c r="B5" s="125" t="s">
        <v>65</v>
      </c>
      <c r="C5" s="204" t="s">
        <v>59</v>
      </c>
      <c r="D5" s="205"/>
      <c r="E5" s="205"/>
      <c r="F5" s="205"/>
      <c r="G5" s="205"/>
      <c r="H5" s="205"/>
      <c r="I5" s="205"/>
      <c r="J5" s="206"/>
    </row>
    <row r="6" spans="1:18" ht="18.75" customHeight="1">
      <c r="A6" s="203"/>
      <c r="B6" s="213" t="s">
        <v>66</v>
      </c>
      <c r="C6" s="207" t="s">
        <v>41</v>
      </c>
      <c r="D6" s="209" t="s">
        <v>67</v>
      </c>
      <c r="E6" s="211" t="s">
        <v>68</v>
      </c>
      <c r="F6" s="211" t="s">
        <v>69</v>
      </c>
      <c r="G6" s="215" t="s">
        <v>70</v>
      </c>
      <c r="H6" s="7"/>
      <c r="I6" s="217" t="s">
        <v>71</v>
      </c>
      <c r="J6" s="219" t="s">
        <v>75</v>
      </c>
    </row>
    <row r="7" spans="1:18" ht="22.5">
      <c r="A7" s="203"/>
      <c r="B7" s="214"/>
      <c r="C7" s="208"/>
      <c r="D7" s="210"/>
      <c r="E7" s="212"/>
      <c r="F7" s="212"/>
      <c r="G7" s="216"/>
      <c r="H7" s="18" t="s">
        <v>42</v>
      </c>
      <c r="I7" s="218"/>
      <c r="J7" s="220"/>
    </row>
    <row r="8" spans="1:18" ht="19.5" thickBot="1">
      <c r="A8" s="76"/>
      <c r="B8" s="90"/>
      <c r="C8" s="57" t="s">
        <v>43</v>
      </c>
      <c r="D8" s="52" t="s">
        <v>44</v>
      </c>
      <c r="E8" s="53" t="s">
        <v>45</v>
      </c>
      <c r="F8" s="53" t="s">
        <v>45</v>
      </c>
      <c r="G8" s="54" t="s">
        <v>46</v>
      </c>
      <c r="H8" s="54" t="s">
        <v>46</v>
      </c>
      <c r="I8" s="55" t="s">
        <v>46</v>
      </c>
      <c r="J8" s="79" t="s">
        <v>46</v>
      </c>
    </row>
    <row r="9" spans="1:18" ht="44.25" customHeight="1" thickBot="1">
      <c r="A9" s="76"/>
      <c r="B9" s="112" t="s">
        <v>79</v>
      </c>
      <c r="C9" s="155">
        <v>42.7</v>
      </c>
      <c r="D9" s="156">
        <v>10.199999999999999</v>
      </c>
      <c r="E9" s="157">
        <v>170</v>
      </c>
      <c r="F9" s="157">
        <v>10</v>
      </c>
      <c r="G9" s="158">
        <v>300.5</v>
      </c>
      <c r="H9" s="158">
        <v>277.89999999999998</v>
      </c>
      <c r="I9" s="159">
        <v>572.4</v>
      </c>
      <c r="J9" s="160">
        <f>G9*12+I9+(H9/E9)*F9*12*1.25</f>
        <v>4423.6058823529411</v>
      </c>
    </row>
    <row r="10" spans="1:18">
      <c r="A10" s="77"/>
      <c r="B10" s="181" t="s">
        <v>72</v>
      </c>
      <c r="C10" s="69">
        <v>47.5</v>
      </c>
      <c r="D10" s="59">
        <v>10.1</v>
      </c>
      <c r="E10" s="60">
        <v>180</v>
      </c>
      <c r="F10" s="60">
        <v>8</v>
      </c>
      <c r="G10" s="61">
        <v>303.39999999999998</v>
      </c>
      <c r="H10" s="61">
        <v>291</v>
      </c>
      <c r="I10" s="62">
        <v>279.5</v>
      </c>
      <c r="J10" s="83">
        <f>G10*12+I10+(H10/E10)*F10*12*1.25</f>
        <v>4114.2999999999993</v>
      </c>
    </row>
    <row r="11" spans="1:18">
      <c r="A11" s="78"/>
      <c r="B11" s="185" t="s">
        <v>47</v>
      </c>
      <c r="C11" s="70">
        <v>19.100000000000001</v>
      </c>
      <c r="D11" s="48">
        <v>0.5</v>
      </c>
      <c r="E11" s="49">
        <v>185</v>
      </c>
      <c r="F11" s="49">
        <v>11</v>
      </c>
      <c r="G11" s="50">
        <v>177.5</v>
      </c>
      <c r="H11" s="50">
        <v>165.3</v>
      </c>
      <c r="I11" s="51">
        <v>0</v>
      </c>
      <c r="J11" s="84">
        <f t="shared" ref="J11:J34" si="0">G11*12+I11+(H11/E11)*F11*12*1.25</f>
        <v>2277.4297297297298</v>
      </c>
    </row>
    <row r="12" spans="1:18">
      <c r="A12" s="78"/>
      <c r="B12" s="185" t="s">
        <v>48</v>
      </c>
      <c r="C12" s="70">
        <v>23.5</v>
      </c>
      <c r="D12" s="48">
        <v>1.6</v>
      </c>
      <c r="E12" s="49">
        <v>186</v>
      </c>
      <c r="F12" s="49">
        <v>18</v>
      </c>
      <c r="G12" s="50">
        <v>224</v>
      </c>
      <c r="H12" s="50">
        <v>203</v>
      </c>
      <c r="I12" s="51">
        <v>227.1</v>
      </c>
      <c r="J12" s="84">
        <f t="shared" si="0"/>
        <v>3209.7774193548385</v>
      </c>
    </row>
    <row r="13" spans="1:18">
      <c r="A13" s="78"/>
      <c r="B13" s="186" t="s">
        <v>49</v>
      </c>
      <c r="C13" s="70">
        <v>27.1</v>
      </c>
      <c r="D13" s="48">
        <v>3.2</v>
      </c>
      <c r="E13" s="49">
        <v>189</v>
      </c>
      <c r="F13" s="49">
        <v>22</v>
      </c>
      <c r="G13" s="50">
        <v>235.7</v>
      </c>
      <c r="H13" s="50">
        <v>207.1</v>
      </c>
      <c r="I13" s="51">
        <v>364.2</v>
      </c>
      <c r="J13" s="84">
        <f t="shared" si="0"/>
        <v>3554.2031746031739</v>
      </c>
    </row>
    <row r="14" spans="1:18">
      <c r="A14" s="78"/>
      <c r="B14" s="185" t="s">
        <v>50</v>
      </c>
      <c r="C14" s="70">
        <v>32</v>
      </c>
      <c r="D14" s="48">
        <v>5.8</v>
      </c>
      <c r="E14" s="49">
        <v>180</v>
      </c>
      <c r="F14" s="49">
        <v>20</v>
      </c>
      <c r="G14" s="50">
        <v>273.60000000000002</v>
      </c>
      <c r="H14" s="50">
        <v>243.3</v>
      </c>
      <c r="I14" s="51">
        <v>524.5</v>
      </c>
      <c r="J14" s="84">
        <f t="shared" si="0"/>
        <v>4213.2000000000007</v>
      </c>
    </row>
    <row r="15" spans="1:18">
      <c r="A15" s="78"/>
      <c r="B15" s="185" t="s">
        <v>51</v>
      </c>
      <c r="C15" s="70">
        <v>36.6</v>
      </c>
      <c r="D15" s="48">
        <v>4.8</v>
      </c>
      <c r="E15" s="49">
        <v>180</v>
      </c>
      <c r="F15" s="49">
        <v>19</v>
      </c>
      <c r="G15" s="50">
        <v>280.5</v>
      </c>
      <c r="H15" s="50">
        <v>251.8</v>
      </c>
      <c r="I15" s="51">
        <v>462.2</v>
      </c>
      <c r="J15" s="84">
        <f t="shared" si="0"/>
        <v>4226.8833333333332</v>
      </c>
    </row>
    <row r="16" spans="1:18">
      <c r="A16" s="78"/>
      <c r="B16" s="185" t="s">
        <v>52</v>
      </c>
      <c r="C16" s="70">
        <v>43</v>
      </c>
      <c r="D16" s="48">
        <v>12.6</v>
      </c>
      <c r="E16" s="49">
        <v>182</v>
      </c>
      <c r="F16" s="49">
        <v>7</v>
      </c>
      <c r="G16" s="50">
        <v>284.10000000000002</v>
      </c>
      <c r="H16" s="50">
        <v>272.3</v>
      </c>
      <c r="I16" s="51">
        <v>464.1</v>
      </c>
      <c r="J16" s="84">
        <f t="shared" si="0"/>
        <v>4030.396153846154</v>
      </c>
    </row>
    <row r="17" spans="1:10">
      <c r="A17" s="78"/>
      <c r="B17" s="185" t="s">
        <v>53</v>
      </c>
      <c r="C17" s="70">
        <v>47.1</v>
      </c>
      <c r="D17" s="48">
        <v>13.4</v>
      </c>
      <c r="E17" s="49">
        <v>184</v>
      </c>
      <c r="F17" s="49">
        <v>7</v>
      </c>
      <c r="G17" s="50">
        <v>330.9</v>
      </c>
      <c r="H17" s="50">
        <v>319.39999999999998</v>
      </c>
      <c r="I17" s="51">
        <v>324.60000000000002</v>
      </c>
      <c r="J17" s="84">
        <f t="shared" si="0"/>
        <v>4477.6663043478256</v>
      </c>
    </row>
    <row r="18" spans="1:10">
      <c r="A18" s="78"/>
      <c r="B18" s="185" t="s">
        <v>54</v>
      </c>
      <c r="C18" s="70">
        <v>52.1</v>
      </c>
      <c r="D18" s="48">
        <v>12</v>
      </c>
      <c r="E18" s="49">
        <v>181</v>
      </c>
      <c r="F18" s="49">
        <v>5</v>
      </c>
      <c r="G18" s="50">
        <v>332.2</v>
      </c>
      <c r="H18" s="50">
        <v>323</v>
      </c>
      <c r="I18" s="51">
        <v>300.8</v>
      </c>
      <c r="J18" s="84">
        <f t="shared" si="0"/>
        <v>4421.0397790055249</v>
      </c>
    </row>
    <row r="19" spans="1:10">
      <c r="A19" s="78"/>
      <c r="B19" s="185" t="s">
        <v>55</v>
      </c>
      <c r="C19" s="70">
        <v>58.1</v>
      </c>
      <c r="D19" s="48">
        <v>15.2</v>
      </c>
      <c r="E19" s="49">
        <v>177</v>
      </c>
      <c r="F19" s="49">
        <v>1</v>
      </c>
      <c r="G19" s="50">
        <v>371.8</v>
      </c>
      <c r="H19" s="50">
        <v>370.2</v>
      </c>
      <c r="I19" s="51">
        <v>201.6</v>
      </c>
      <c r="J19" s="84">
        <f t="shared" si="0"/>
        <v>4694.5728813559326</v>
      </c>
    </row>
    <row r="20" spans="1:10">
      <c r="A20" s="78"/>
      <c r="B20" s="185" t="s">
        <v>56</v>
      </c>
      <c r="C20" s="70">
        <v>62.8</v>
      </c>
      <c r="D20" s="48">
        <v>8.4</v>
      </c>
      <c r="E20" s="49">
        <v>176</v>
      </c>
      <c r="F20" s="49">
        <v>1</v>
      </c>
      <c r="G20" s="50">
        <v>345.2</v>
      </c>
      <c r="H20" s="50">
        <v>344.3</v>
      </c>
      <c r="I20" s="51">
        <v>139.4</v>
      </c>
      <c r="J20" s="84">
        <f t="shared" si="0"/>
        <v>4311.1437499999993</v>
      </c>
    </row>
    <row r="21" spans="1:10" ht="19.5" thickBot="1">
      <c r="A21" s="78"/>
      <c r="B21" s="187" t="s">
        <v>57</v>
      </c>
      <c r="C21" s="70">
        <v>68.599999999999994</v>
      </c>
      <c r="D21" s="48">
        <v>21</v>
      </c>
      <c r="E21" s="49">
        <v>173</v>
      </c>
      <c r="F21" s="49">
        <v>0</v>
      </c>
      <c r="G21" s="50">
        <v>287.60000000000002</v>
      </c>
      <c r="H21" s="50">
        <v>287.60000000000002</v>
      </c>
      <c r="I21" s="51">
        <v>0</v>
      </c>
      <c r="J21" s="84">
        <f t="shared" si="0"/>
        <v>3451.2000000000003</v>
      </c>
    </row>
    <row r="22" spans="1:10" ht="36.75" thickBot="1">
      <c r="A22" s="78"/>
      <c r="B22" s="189" t="s">
        <v>80</v>
      </c>
      <c r="C22" s="155">
        <v>42.6</v>
      </c>
      <c r="D22" s="161">
        <v>8.6999999999999993</v>
      </c>
      <c r="E22" s="162">
        <v>164</v>
      </c>
      <c r="F22" s="162">
        <v>5</v>
      </c>
      <c r="G22" s="163">
        <v>229.5</v>
      </c>
      <c r="H22" s="163">
        <v>218.7</v>
      </c>
      <c r="I22" s="164">
        <v>404.3</v>
      </c>
      <c r="J22" s="160">
        <f>G22*12+I22+(H22/E22)*F22*12*1.25</f>
        <v>3258.3152439024393</v>
      </c>
    </row>
    <row r="23" spans="1:10">
      <c r="A23" s="77"/>
      <c r="B23" s="180" t="s">
        <v>73</v>
      </c>
      <c r="C23" s="69">
        <v>52.4</v>
      </c>
      <c r="D23" s="59">
        <v>19.3</v>
      </c>
      <c r="E23" s="60">
        <v>178</v>
      </c>
      <c r="F23" s="60">
        <v>2</v>
      </c>
      <c r="G23" s="61">
        <v>253.4</v>
      </c>
      <c r="H23" s="61">
        <v>250.7</v>
      </c>
      <c r="I23" s="62">
        <v>185.9</v>
      </c>
      <c r="J23" s="83">
        <f t="shared" si="0"/>
        <v>3268.9528089887644</v>
      </c>
    </row>
    <row r="24" spans="1:10">
      <c r="A24" s="78"/>
      <c r="B24" s="185" t="s">
        <v>47</v>
      </c>
      <c r="C24" s="70" t="s">
        <v>58</v>
      </c>
      <c r="D24" s="48" t="s">
        <v>58</v>
      </c>
      <c r="E24" s="49" t="s">
        <v>58</v>
      </c>
      <c r="F24" s="49" t="s">
        <v>58</v>
      </c>
      <c r="G24" s="50" t="s">
        <v>58</v>
      </c>
      <c r="H24" s="50" t="s">
        <v>58</v>
      </c>
      <c r="I24" s="51" t="s">
        <v>58</v>
      </c>
      <c r="J24" s="84" t="s">
        <v>58</v>
      </c>
    </row>
    <row r="25" spans="1:10">
      <c r="A25" s="78"/>
      <c r="B25" s="185" t="s">
        <v>48</v>
      </c>
      <c r="C25" s="70" t="s">
        <v>58</v>
      </c>
      <c r="D25" s="48" t="s">
        <v>58</v>
      </c>
      <c r="E25" s="49" t="s">
        <v>58</v>
      </c>
      <c r="F25" s="49" t="s">
        <v>58</v>
      </c>
      <c r="G25" s="50" t="s">
        <v>58</v>
      </c>
      <c r="H25" s="50" t="s">
        <v>58</v>
      </c>
      <c r="I25" s="51" t="s">
        <v>58</v>
      </c>
      <c r="J25" s="84" t="s">
        <v>58</v>
      </c>
    </row>
    <row r="26" spans="1:10">
      <c r="A26" s="78"/>
      <c r="B26" s="186" t="s">
        <v>49</v>
      </c>
      <c r="C26" s="70">
        <v>27.5</v>
      </c>
      <c r="D26" s="48">
        <v>1.5</v>
      </c>
      <c r="E26" s="49">
        <v>168</v>
      </c>
      <c r="F26" s="49">
        <v>0</v>
      </c>
      <c r="G26" s="50">
        <v>250</v>
      </c>
      <c r="H26" s="50">
        <v>250</v>
      </c>
      <c r="I26" s="51">
        <v>0</v>
      </c>
      <c r="J26" s="84">
        <f t="shared" si="0"/>
        <v>3000</v>
      </c>
    </row>
    <row r="27" spans="1:10">
      <c r="A27" s="78"/>
      <c r="B27" s="185" t="s">
        <v>50</v>
      </c>
      <c r="C27" s="70">
        <v>31.5</v>
      </c>
      <c r="D27" s="48">
        <v>4.4000000000000004</v>
      </c>
      <c r="E27" s="49">
        <v>182</v>
      </c>
      <c r="F27" s="49">
        <v>23</v>
      </c>
      <c r="G27" s="50">
        <v>222.5</v>
      </c>
      <c r="H27" s="50">
        <v>184.6</v>
      </c>
      <c r="I27" s="51">
        <v>457.1</v>
      </c>
      <c r="J27" s="84">
        <f t="shared" si="0"/>
        <v>3477.0285714285715</v>
      </c>
    </row>
    <row r="28" spans="1:10">
      <c r="A28" s="78"/>
      <c r="B28" s="185" t="s">
        <v>51</v>
      </c>
      <c r="C28" s="70" t="s">
        <v>58</v>
      </c>
      <c r="D28" s="48" t="s">
        <v>58</v>
      </c>
      <c r="E28" s="49" t="s">
        <v>58</v>
      </c>
      <c r="F28" s="49" t="s">
        <v>58</v>
      </c>
      <c r="G28" s="50" t="s">
        <v>58</v>
      </c>
      <c r="H28" s="50" t="s">
        <v>58</v>
      </c>
      <c r="I28" s="51" t="s">
        <v>58</v>
      </c>
      <c r="J28" s="84" t="s">
        <v>58</v>
      </c>
    </row>
    <row r="29" spans="1:10">
      <c r="A29" s="78"/>
      <c r="B29" s="185" t="s">
        <v>52</v>
      </c>
      <c r="C29" s="70">
        <v>42.7</v>
      </c>
      <c r="D29" s="48">
        <v>11.9</v>
      </c>
      <c r="E29" s="49">
        <v>177</v>
      </c>
      <c r="F29" s="49">
        <v>0</v>
      </c>
      <c r="G29" s="50">
        <v>177.6</v>
      </c>
      <c r="H29" s="50">
        <v>177.6</v>
      </c>
      <c r="I29" s="51">
        <v>142.19999999999999</v>
      </c>
      <c r="J29" s="84">
        <f t="shared" si="0"/>
        <v>2273.3999999999996</v>
      </c>
    </row>
    <row r="30" spans="1:10">
      <c r="A30" s="78"/>
      <c r="B30" s="185" t="s">
        <v>53</v>
      </c>
      <c r="C30" s="70">
        <v>49.5</v>
      </c>
      <c r="D30" s="48">
        <v>6.5</v>
      </c>
      <c r="E30" s="49">
        <v>176</v>
      </c>
      <c r="F30" s="49">
        <v>14</v>
      </c>
      <c r="G30" s="50">
        <v>186.9</v>
      </c>
      <c r="H30" s="50">
        <v>170.7</v>
      </c>
      <c r="I30" s="51">
        <v>449</v>
      </c>
      <c r="J30" s="84">
        <f t="shared" si="0"/>
        <v>2895.4761363636367</v>
      </c>
    </row>
    <row r="31" spans="1:10">
      <c r="A31" s="78"/>
      <c r="B31" s="185" t="s">
        <v>54</v>
      </c>
      <c r="C31" s="70">
        <v>52.3</v>
      </c>
      <c r="D31" s="48">
        <v>16.2</v>
      </c>
      <c r="E31" s="49">
        <v>179</v>
      </c>
      <c r="F31" s="49">
        <v>0</v>
      </c>
      <c r="G31" s="50">
        <v>286.7</v>
      </c>
      <c r="H31" s="50">
        <v>286.7</v>
      </c>
      <c r="I31" s="51">
        <v>249.9</v>
      </c>
      <c r="J31" s="84">
        <f t="shared" si="0"/>
        <v>3690.2999999999997</v>
      </c>
    </row>
    <row r="32" spans="1:10">
      <c r="A32" s="78"/>
      <c r="B32" s="185" t="s">
        <v>55</v>
      </c>
      <c r="C32" s="70">
        <v>55.5</v>
      </c>
      <c r="D32" s="48">
        <v>7.5</v>
      </c>
      <c r="E32" s="49">
        <v>157</v>
      </c>
      <c r="F32" s="49">
        <v>20</v>
      </c>
      <c r="G32" s="50">
        <v>255.2</v>
      </c>
      <c r="H32" s="50">
        <v>222.2</v>
      </c>
      <c r="I32" s="51">
        <v>365.1</v>
      </c>
      <c r="J32" s="84">
        <f t="shared" si="0"/>
        <v>3852.0859872611459</v>
      </c>
    </row>
    <row r="33" spans="1:10">
      <c r="A33" s="78"/>
      <c r="B33" s="185" t="s">
        <v>56</v>
      </c>
      <c r="C33" s="70">
        <v>64.5</v>
      </c>
      <c r="D33" s="48">
        <v>7.5</v>
      </c>
      <c r="E33" s="49">
        <v>176</v>
      </c>
      <c r="F33" s="49">
        <v>0</v>
      </c>
      <c r="G33" s="50">
        <v>173</v>
      </c>
      <c r="H33" s="50">
        <v>173</v>
      </c>
      <c r="I33" s="51">
        <v>400</v>
      </c>
      <c r="J33" s="84">
        <f t="shared" si="0"/>
        <v>2476</v>
      </c>
    </row>
    <row r="34" spans="1:10" ht="19.5" thickBot="1">
      <c r="A34" s="78"/>
      <c r="B34" s="187" t="s">
        <v>57</v>
      </c>
      <c r="C34" s="71">
        <v>69.5</v>
      </c>
      <c r="D34" s="64">
        <v>40.5</v>
      </c>
      <c r="E34" s="65">
        <v>176</v>
      </c>
      <c r="F34" s="65">
        <v>0</v>
      </c>
      <c r="G34" s="66">
        <v>300</v>
      </c>
      <c r="H34" s="66">
        <v>300</v>
      </c>
      <c r="I34" s="67">
        <v>0</v>
      </c>
      <c r="J34" s="85">
        <f t="shared" si="0"/>
        <v>3600</v>
      </c>
    </row>
    <row r="35" spans="1:10" ht="19.5" thickBot="1">
      <c r="C35" s="1"/>
      <c r="D35" s="1"/>
      <c r="E35" s="2"/>
      <c r="F35" s="2"/>
      <c r="G35" s="3"/>
      <c r="H35" s="3"/>
      <c r="I35" s="4"/>
      <c r="J35" s="5"/>
    </row>
    <row r="36" spans="1:10">
      <c r="B36" s="118" t="s">
        <v>76</v>
      </c>
      <c r="C36" s="200" t="s">
        <v>40</v>
      </c>
      <c r="D36" s="201"/>
      <c r="E36" s="201"/>
      <c r="F36" s="201"/>
      <c r="G36" s="201"/>
      <c r="H36" s="201"/>
      <c r="I36" s="201"/>
      <c r="J36" s="202"/>
    </row>
    <row r="37" spans="1:10" ht="18.75" customHeight="1">
      <c r="B37" s="125" t="s">
        <v>65</v>
      </c>
      <c r="C37" s="204" t="s">
        <v>77</v>
      </c>
      <c r="D37" s="205"/>
      <c r="E37" s="205"/>
      <c r="F37" s="205"/>
      <c r="G37" s="205"/>
      <c r="H37" s="205"/>
      <c r="I37" s="205"/>
      <c r="J37" s="206"/>
    </row>
    <row r="38" spans="1:10">
      <c r="B38" s="213" t="s">
        <v>66</v>
      </c>
      <c r="C38" s="207" t="s">
        <v>41</v>
      </c>
      <c r="D38" s="209" t="s">
        <v>67</v>
      </c>
      <c r="E38" s="211" t="s">
        <v>68</v>
      </c>
      <c r="F38" s="211" t="s">
        <v>69</v>
      </c>
      <c r="G38" s="215" t="s">
        <v>70</v>
      </c>
      <c r="H38" s="7"/>
      <c r="I38" s="217" t="s">
        <v>71</v>
      </c>
      <c r="J38" s="219" t="s">
        <v>75</v>
      </c>
    </row>
    <row r="39" spans="1:10" ht="22.5">
      <c r="B39" s="214"/>
      <c r="C39" s="208"/>
      <c r="D39" s="210"/>
      <c r="E39" s="212"/>
      <c r="F39" s="212"/>
      <c r="G39" s="216"/>
      <c r="H39" s="18" t="s">
        <v>42</v>
      </c>
      <c r="I39" s="218"/>
      <c r="J39" s="220"/>
    </row>
    <row r="40" spans="1:10" ht="19.5" thickBot="1">
      <c r="B40" s="90"/>
      <c r="C40" s="57" t="s">
        <v>43</v>
      </c>
      <c r="D40" s="52" t="s">
        <v>44</v>
      </c>
      <c r="E40" s="53" t="s">
        <v>45</v>
      </c>
      <c r="F40" s="53" t="s">
        <v>45</v>
      </c>
      <c r="G40" s="54" t="s">
        <v>46</v>
      </c>
      <c r="H40" s="54" t="s">
        <v>46</v>
      </c>
      <c r="I40" s="55" t="s">
        <v>46</v>
      </c>
      <c r="J40" s="79" t="s">
        <v>46</v>
      </c>
    </row>
    <row r="41" spans="1:10">
      <c r="B41" s="179" t="s">
        <v>72</v>
      </c>
      <c r="C41" s="69">
        <v>46</v>
      </c>
      <c r="D41" s="59">
        <v>11.3</v>
      </c>
      <c r="E41" s="60">
        <v>176</v>
      </c>
      <c r="F41" s="60">
        <v>5</v>
      </c>
      <c r="G41" s="61">
        <v>244.3</v>
      </c>
      <c r="H41" s="61">
        <v>234.3</v>
      </c>
      <c r="I41" s="62">
        <v>429.8</v>
      </c>
      <c r="J41" s="134">
        <f t="shared" ref="J41:J64" si="1">G41*12+I41+(H41/E41)*F41*12*1.25</f>
        <v>3461.2437500000005</v>
      </c>
    </row>
    <row r="42" spans="1:10">
      <c r="B42" s="182" t="s">
        <v>47</v>
      </c>
      <c r="C42" s="70">
        <v>18.899999999999999</v>
      </c>
      <c r="D42" s="48">
        <v>0.5</v>
      </c>
      <c r="E42" s="49">
        <v>184</v>
      </c>
      <c r="F42" s="49">
        <v>14</v>
      </c>
      <c r="G42" s="50">
        <v>173.2</v>
      </c>
      <c r="H42" s="50">
        <v>159.19999999999999</v>
      </c>
      <c r="I42" s="51">
        <v>0</v>
      </c>
      <c r="J42" s="135">
        <f t="shared" si="1"/>
        <v>2260.0956521739126</v>
      </c>
    </row>
    <row r="43" spans="1:10">
      <c r="B43" s="182" t="s">
        <v>48</v>
      </c>
      <c r="C43" s="70">
        <v>23</v>
      </c>
      <c r="D43" s="48">
        <v>3.3</v>
      </c>
      <c r="E43" s="49">
        <v>179</v>
      </c>
      <c r="F43" s="49">
        <v>5</v>
      </c>
      <c r="G43" s="50">
        <v>200.3</v>
      </c>
      <c r="H43" s="50">
        <v>187.1</v>
      </c>
      <c r="I43" s="51">
        <v>342.8</v>
      </c>
      <c r="J43" s="135">
        <f t="shared" si="1"/>
        <v>2824.7938547486037</v>
      </c>
    </row>
    <row r="44" spans="1:10">
      <c r="B44" s="183" t="s">
        <v>49</v>
      </c>
      <c r="C44" s="70">
        <v>27.3</v>
      </c>
      <c r="D44" s="48">
        <v>3.8</v>
      </c>
      <c r="E44" s="49">
        <v>191</v>
      </c>
      <c r="F44" s="49">
        <v>3</v>
      </c>
      <c r="G44" s="50">
        <v>203.3</v>
      </c>
      <c r="H44" s="50">
        <v>193.7</v>
      </c>
      <c r="I44" s="51">
        <v>370.7</v>
      </c>
      <c r="J44" s="135">
        <f t="shared" si="1"/>
        <v>2855.9361256544503</v>
      </c>
    </row>
    <row r="45" spans="1:10">
      <c r="B45" s="182" t="s">
        <v>50</v>
      </c>
      <c r="C45" s="70">
        <v>33.200000000000003</v>
      </c>
      <c r="D45" s="48">
        <v>6.2</v>
      </c>
      <c r="E45" s="49">
        <v>182</v>
      </c>
      <c r="F45" s="49">
        <v>6</v>
      </c>
      <c r="G45" s="50">
        <v>232.5</v>
      </c>
      <c r="H45" s="50">
        <v>222.1</v>
      </c>
      <c r="I45" s="51">
        <v>514.9</v>
      </c>
      <c r="J45" s="135">
        <f t="shared" si="1"/>
        <v>3414.7296703296706</v>
      </c>
    </row>
    <row r="46" spans="1:10">
      <c r="B46" s="182" t="s">
        <v>51</v>
      </c>
      <c r="C46" s="70">
        <v>37.299999999999997</v>
      </c>
      <c r="D46" s="48">
        <v>8.1999999999999993</v>
      </c>
      <c r="E46" s="49">
        <v>177</v>
      </c>
      <c r="F46" s="49">
        <v>5</v>
      </c>
      <c r="G46" s="50">
        <v>230.1</v>
      </c>
      <c r="H46" s="50">
        <v>218.5</v>
      </c>
      <c r="I46" s="51">
        <v>488.7</v>
      </c>
      <c r="J46" s="135">
        <f t="shared" si="1"/>
        <v>3342.4847457627116</v>
      </c>
    </row>
    <row r="47" spans="1:10">
      <c r="B47" s="182" t="s">
        <v>52</v>
      </c>
      <c r="C47" s="70">
        <v>42.8</v>
      </c>
      <c r="D47" s="48">
        <v>9.1</v>
      </c>
      <c r="E47" s="49">
        <v>171</v>
      </c>
      <c r="F47" s="49">
        <v>1</v>
      </c>
      <c r="G47" s="50">
        <v>249.9</v>
      </c>
      <c r="H47" s="50">
        <v>246.9</v>
      </c>
      <c r="I47" s="51">
        <v>459.4</v>
      </c>
      <c r="J47" s="135">
        <f t="shared" si="1"/>
        <v>3479.8578947368424</v>
      </c>
    </row>
    <row r="48" spans="1:10">
      <c r="B48" s="182" t="s">
        <v>53</v>
      </c>
      <c r="C48" s="70">
        <v>47.9</v>
      </c>
      <c r="D48" s="48">
        <v>14.1</v>
      </c>
      <c r="E48" s="49">
        <v>177</v>
      </c>
      <c r="F48" s="49">
        <v>6</v>
      </c>
      <c r="G48" s="50">
        <v>276.39999999999998</v>
      </c>
      <c r="H48" s="50">
        <v>264</v>
      </c>
      <c r="I48" s="51">
        <v>550.79999999999995</v>
      </c>
      <c r="J48" s="135">
        <f t="shared" si="1"/>
        <v>4001.8372881355926</v>
      </c>
    </row>
    <row r="49" spans="2:10">
      <c r="B49" s="182" t="s">
        <v>54</v>
      </c>
      <c r="C49" s="70">
        <v>51.7</v>
      </c>
      <c r="D49" s="48">
        <v>16.3</v>
      </c>
      <c r="E49" s="49">
        <v>183</v>
      </c>
      <c r="F49" s="49">
        <v>2</v>
      </c>
      <c r="G49" s="50">
        <v>257.60000000000002</v>
      </c>
      <c r="H49" s="50">
        <v>253.1</v>
      </c>
      <c r="I49" s="51">
        <v>445.6</v>
      </c>
      <c r="J49" s="135">
        <f t="shared" si="1"/>
        <v>3578.2918032786888</v>
      </c>
    </row>
    <row r="50" spans="2:10">
      <c r="B50" s="182" t="s">
        <v>55</v>
      </c>
      <c r="C50" s="70">
        <v>57.7</v>
      </c>
      <c r="D50" s="48">
        <v>15.1</v>
      </c>
      <c r="E50" s="49">
        <v>176</v>
      </c>
      <c r="F50" s="49">
        <v>6</v>
      </c>
      <c r="G50" s="50">
        <v>264.8</v>
      </c>
      <c r="H50" s="50">
        <v>249.6</v>
      </c>
      <c r="I50" s="51">
        <v>389.8</v>
      </c>
      <c r="J50" s="135">
        <f t="shared" si="1"/>
        <v>3695.0363636363641</v>
      </c>
    </row>
    <row r="51" spans="2:10">
      <c r="B51" s="182" t="s">
        <v>56</v>
      </c>
      <c r="C51" s="70">
        <v>62.5</v>
      </c>
      <c r="D51" s="48">
        <v>18.2</v>
      </c>
      <c r="E51" s="49">
        <v>156</v>
      </c>
      <c r="F51" s="49">
        <v>2</v>
      </c>
      <c r="G51" s="50">
        <v>224.8</v>
      </c>
      <c r="H51" s="50">
        <v>222.8</v>
      </c>
      <c r="I51" s="51">
        <v>207.8</v>
      </c>
      <c r="J51" s="135">
        <f t="shared" si="1"/>
        <v>2948.2461538461544</v>
      </c>
    </row>
    <row r="52" spans="2:10" ht="19.5" thickBot="1">
      <c r="B52" s="184" t="s">
        <v>57</v>
      </c>
      <c r="C52" s="168">
        <v>67.400000000000006</v>
      </c>
      <c r="D52" s="169">
        <v>11.9</v>
      </c>
      <c r="E52" s="170">
        <v>171</v>
      </c>
      <c r="F52" s="170">
        <v>13</v>
      </c>
      <c r="G52" s="171">
        <v>237.2</v>
      </c>
      <c r="H52" s="171">
        <v>213.8</v>
      </c>
      <c r="I52" s="172">
        <v>311.2</v>
      </c>
      <c r="J52" s="173">
        <f t="shared" si="1"/>
        <v>3401.4070175438592</v>
      </c>
    </row>
    <row r="53" spans="2:10">
      <c r="B53" s="179" t="s">
        <v>73</v>
      </c>
      <c r="C53" s="69">
        <v>45.6</v>
      </c>
      <c r="D53" s="59">
        <v>10</v>
      </c>
      <c r="E53" s="60">
        <v>150</v>
      </c>
      <c r="F53" s="60">
        <v>1</v>
      </c>
      <c r="G53" s="61">
        <v>181.2</v>
      </c>
      <c r="H53" s="61">
        <v>179.6</v>
      </c>
      <c r="I53" s="62">
        <v>275.3</v>
      </c>
      <c r="J53" s="134">
        <f t="shared" si="1"/>
        <v>2467.66</v>
      </c>
    </row>
    <row r="54" spans="2:10">
      <c r="B54" s="182" t="s">
        <v>47</v>
      </c>
      <c r="C54" s="70">
        <v>19.5</v>
      </c>
      <c r="D54" s="48">
        <v>1.5</v>
      </c>
      <c r="E54" s="49">
        <v>144</v>
      </c>
      <c r="F54" s="49">
        <v>0</v>
      </c>
      <c r="G54" s="50">
        <v>113.4</v>
      </c>
      <c r="H54" s="50">
        <v>113.4</v>
      </c>
      <c r="I54" s="51">
        <v>20</v>
      </c>
      <c r="J54" s="135">
        <f t="shared" si="1"/>
        <v>1380.8000000000002</v>
      </c>
    </row>
    <row r="55" spans="2:10">
      <c r="B55" s="182" t="s">
        <v>48</v>
      </c>
      <c r="C55" s="70">
        <v>23.4</v>
      </c>
      <c r="D55" s="48">
        <v>2.6</v>
      </c>
      <c r="E55" s="49">
        <v>174</v>
      </c>
      <c r="F55" s="49">
        <v>1</v>
      </c>
      <c r="G55" s="50">
        <v>159.30000000000001</v>
      </c>
      <c r="H55" s="50">
        <v>158.30000000000001</v>
      </c>
      <c r="I55" s="51">
        <v>186.2</v>
      </c>
      <c r="J55" s="135">
        <f t="shared" si="1"/>
        <v>2111.4465517241383</v>
      </c>
    </row>
    <row r="56" spans="2:10">
      <c r="B56" s="183" t="s">
        <v>49</v>
      </c>
      <c r="C56" s="70">
        <v>27.3</v>
      </c>
      <c r="D56" s="48">
        <v>4.9000000000000004</v>
      </c>
      <c r="E56" s="49">
        <v>166</v>
      </c>
      <c r="F56" s="49">
        <v>3</v>
      </c>
      <c r="G56" s="50">
        <v>159.1</v>
      </c>
      <c r="H56" s="50">
        <v>155.9</v>
      </c>
      <c r="I56" s="51">
        <v>310.2</v>
      </c>
      <c r="J56" s="135">
        <f t="shared" si="1"/>
        <v>2261.6620481927707</v>
      </c>
    </row>
    <row r="57" spans="2:10">
      <c r="B57" s="182" t="s">
        <v>50</v>
      </c>
      <c r="C57" s="70">
        <v>34.1</v>
      </c>
      <c r="D57" s="48">
        <v>2.6</v>
      </c>
      <c r="E57" s="49">
        <v>129</v>
      </c>
      <c r="F57" s="49">
        <v>0</v>
      </c>
      <c r="G57" s="50">
        <v>168.5</v>
      </c>
      <c r="H57" s="50">
        <v>168.1</v>
      </c>
      <c r="I57" s="51">
        <v>195.9</v>
      </c>
      <c r="J57" s="135">
        <f t="shared" si="1"/>
        <v>2217.9</v>
      </c>
    </row>
    <row r="58" spans="2:10">
      <c r="B58" s="182" t="s">
        <v>51</v>
      </c>
      <c r="C58" s="70">
        <v>37.6</v>
      </c>
      <c r="D58" s="48">
        <v>5.4</v>
      </c>
      <c r="E58" s="49">
        <v>144</v>
      </c>
      <c r="F58" s="49">
        <v>0</v>
      </c>
      <c r="G58" s="50">
        <v>182</v>
      </c>
      <c r="H58" s="50">
        <v>181.9</v>
      </c>
      <c r="I58" s="51">
        <v>212.2</v>
      </c>
      <c r="J58" s="135">
        <f t="shared" si="1"/>
        <v>2396.1999999999998</v>
      </c>
    </row>
    <row r="59" spans="2:10">
      <c r="B59" s="182" t="s">
        <v>52</v>
      </c>
      <c r="C59" s="70">
        <v>43.5</v>
      </c>
      <c r="D59" s="48">
        <v>12.7</v>
      </c>
      <c r="E59" s="49">
        <v>161</v>
      </c>
      <c r="F59" s="49">
        <v>0</v>
      </c>
      <c r="G59" s="50">
        <v>191.8</v>
      </c>
      <c r="H59" s="50">
        <v>191.5</v>
      </c>
      <c r="I59" s="51">
        <v>291.10000000000002</v>
      </c>
      <c r="J59" s="135">
        <f t="shared" si="1"/>
        <v>2592.7000000000003</v>
      </c>
    </row>
    <row r="60" spans="2:10">
      <c r="B60" s="182" t="s">
        <v>53</v>
      </c>
      <c r="C60" s="70">
        <v>47.6</v>
      </c>
      <c r="D60" s="48">
        <v>12</v>
      </c>
      <c r="E60" s="49">
        <v>178</v>
      </c>
      <c r="F60" s="49">
        <v>1</v>
      </c>
      <c r="G60" s="50">
        <v>159.80000000000001</v>
      </c>
      <c r="H60" s="50">
        <v>152.5</v>
      </c>
      <c r="I60" s="51">
        <v>220.4</v>
      </c>
      <c r="J60" s="135">
        <f t="shared" si="1"/>
        <v>2150.8511235955057</v>
      </c>
    </row>
    <row r="61" spans="2:10">
      <c r="B61" s="182" t="s">
        <v>54</v>
      </c>
      <c r="C61" s="70">
        <v>52.6</v>
      </c>
      <c r="D61" s="48">
        <v>16.100000000000001</v>
      </c>
      <c r="E61" s="49">
        <v>148</v>
      </c>
      <c r="F61" s="49">
        <v>2</v>
      </c>
      <c r="G61" s="50">
        <v>201.2</v>
      </c>
      <c r="H61" s="50">
        <v>198.8</v>
      </c>
      <c r="I61" s="51">
        <v>347.6</v>
      </c>
      <c r="J61" s="135">
        <f t="shared" si="1"/>
        <v>2802.2972972972971</v>
      </c>
    </row>
    <row r="62" spans="2:10">
      <c r="B62" s="182" t="s">
        <v>55</v>
      </c>
      <c r="C62" s="70">
        <v>58.1</v>
      </c>
      <c r="D62" s="48">
        <v>9.4</v>
      </c>
      <c r="E62" s="49">
        <v>137</v>
      </c>
      <c r="F62" s="49">
        <v>1</v>
      </c>
      <c r="G62" s="50">
        <v>187.4</v>
      </c>
      <c r="H62" s="50">
        <v>186</v>
      </c>
      <c r="I62" s="51">
        <v>358.2</v>
      </c>
      <c r="J62" s="135">
        <f t="shared" si="1"/>
        <v>2627.3649635036495</v>
      </c>
    </row>
    <row r="63" spans="2:10">
      <c r="B63" s="182" t="s">
        <v>56</v>
      </c>
      <c r="C63" s="70">
        <v>62.7</v>
      </c>
      <c r="D63" s="48">
        <v>23.6</v>
      </c>
      <c r="E63" s="49">
        <v>169</v>
      </c>
      <c r="F63" s="49">
        <v>0</v>
      </c>
      <c r="G63" s="50">
        <v>164.3</v>
      </c>
      <c r="H63" s="50">
        <v>163.80000000000001</v>
      </c>
      <c r="I63" s="51">
        <v>22.4</v>
      </c>
      <c r="J63" s="135">
        <f t="shared" si="1"/>
        <v>1994.0000000000002</v>
      </c>
    </row>
    <row r="64" spans="2:10" ht="19.5" thickBot="1">
      <c r="B64" s="184" t="s">
        <v>57</v>
      </c>
      <c r="C64" s="71">
        <v>67.5</v>
      </c>
      <c r="D64" s="64">
        <v>17.8</v>
      </c>
      <c r="E64" s="65">
        <v>153</v>
      </c>
      <c r="F64" s="65">
        <v>0</v>
      </c>
      <c r="G64" s="66">
        <v>147.6</v>
      </c>
      <c r="H64" s="66">
        <v>147.5</v>
      </c>
      <c r="I64" s="67">
        <v>126.3</v>
      </c>
      <c r="J64" s="136">
        <f t="shared" si="1"/>
        <v>1897.4999999999998</v>
      </c>
    </row>
    <row r="65" spans="3:10">
      <c r="C65" s="1"/>
      <c r="D65" s="1"/>
      <c r="E65" s="2"/>
      <c r="F65" s="2"/>
      <c r="G65" s="3"/>
      <c r="H65" s="3"/>
      <c r="I65" s="4"/>
      <c r="J65" s="5"/>
    </row>
    <row r="66" spans="3:10">
      <c r="C66" s="1"/>
      <c r="D66" s="1"/>
      <c r="E66" s="2"/>
      <c r="F66" s="2"/>
      <c r="G66" s="3"/>
      <c r="H66" s="3"/>
      <c r="I66" s="4"/>
      <c r="J66" s="5"/>
    </row>
    <row r="67" spans="3:10">
      <c r="C67" s="1"/>
      <c r="D67" s="1"/>
      <c r="E67" s="2"/>
      <c r="F67" s="2"/>
      <c r="G67" s="3"/>
      <c r="H67" s="3"/>
      <c r="I67" s="4"/>
      <c r="J67" s="5"/>
    </row>
    <row r="68" spans="3:10">
      <c r="C68" s="1"/>
      <c r="D68" s="1"/>
      <c r="E68" s="2"/>
      <c r="F68" s="2"/>
      <c r="G68" s="3"/>
      <c r="H68" s="3"/>
      <c r="I68" s="4"/>
      <c r="J68" s="5"/>
    </row>
    <row r="69" spans="3:10">
      <c r="C69" s="1"/>
      <c r="D69" s="1"/>
      <c r="E69" s="2"/>
      <c r="F69" s="2"/>
      <c r="G69" s="3"/>
      <c r="H69" s="3"/>
      <c r="I69" s="4"/>
      <c r="J69" s="5"/>
    </row>
    <row r="70" spans="3:10">
      <c r="C70" s="1"/>
      <c r="D70" s="1"/>
      <c r="E70" s="2"/>
      <c r="F70" s="2"/>
      <c r="G70" s="3"/>
      <c r="H70" s="3"/>
      <c r="I70" s="4"/>
      <c r="J70" s="5"/>
    </row>
    <row r="71" spans="3:10">
      <c r="C71" s="1"/>
      <c r="D71" s="1"/>
      <c r="E71" s="2"/>
      <c r="F71" s="2"/>
      <c r="G71" s="3"/>
      <c r="H71" s="3"/>
      <c r="I71" s="4"/>
      <c r="J71" s="5"/>
    </row>
    <row r="72" spans="3:10">
      <c r="C72" s="1"/>
      <c r="D72" s="1"/>
      <c r="E72" s="2"/>
      <c r="F72" s="2"/>
      <c r="G72" s="3"/>
      <c r="H72" s="3"/>
      <c r="I72" s="4"/>
      <c r="J72" s="5"/>
    </row>
    <row r="73" spans="3:10">
      <c r="C73" s="1"/>
      <c r="D73" s="1"/>
      <c r="E73" s="2"/>
      <c r="F73" s="2"/>
      <c r="G73" s="3"/>
      <c r="H73" s="3"/>
      <c r="I73" s="4"/>
      <c r="J73" s="5"/>
    </row>
    <row r="74" spans="3:10">
      <c r="C74" s="1"/>
      <c r="D74" s="1"/>
      <c r="E74" s="2"/>
      <c r="F74" s="2"/>
      <c r="G74" s="3"/>
      <c r="H74" s="3"/>
      <c r="I74" s="4"/>
      <c r="J74" s="5"/>
    </row>
    <row r="75" spans="3:10">
      <c r="C75" s="1"/>
      <c r="D75" s="1"/>
      <c r="E75" s="2"/>
      <c r="F75" s="2"/>
      <c r="G75" s="3"/>
      <c r="H75" s="3"/>
      <c r="I75" s="4"/>
      <c r="J75" s="5"/>
    </row>
    <row r="76" spans="3:10">
      <c r="C76" s="1"/>
      <c r="D76" s="1"/>
      <c r="E76" s="2"/>
      <c r="F76" s="2"/>
      <c r="G76" s="3"/>
      <c r="H76" s="3"/>
      <c r="I76" s="4"/>
      <c r="J76" s="5"/>
    </row>
    <row r="77" spans="3:10">
      <c r="C77" s="1"/>
      <c r="D77" s="1"/>
      <c r="E77" s="2"/>
      <c r="F77" s="2"/>
      <c r="G77" s="3"/>
      <c r="H77" s="3"/>
      <c r="I77" s="4"/>
      <c r="J77" s="5"/>
    </row>
    <row r="78" spans="3:10">
      <c r="C78" s="1"/>
      <c r="D78" s="1"/>
      <c r="E78" s="2"/>
      <c r="F78" s="2"/>
      <c r="G78" s="3"/>
      <c r="H78" s="3"/>
      <c r="I78" s="4"/>
      <c r="J78" s="5"/>
    </row>
    <row r="79" spans="3:10">
      <c r="C79" s="1"/>
      <c r="D79" s="1"/>
      <c r="E79" s="2"/>
      <c r="F79" s="2"/>
      <c r="G79" s="3"/>
      <c r="H79" s="3"/>
      <c r="I79" s="4"/>
      <c r="J79" s="5"/>
    </row>
    <row r="80" spans="3:10">
      <c r="C80" s="1"/>
      <c r="D80" s="1"/>
      <c r="E80" s="2"/>
      <c r="F80" s="2"/>
      <c r="G80" s="3"/>
      <c r="H80" s="3"/>
      <c r="I80" s="4"/>
      <c r="J80" s="5"/>
    </row>
    <row r="81" spans="3:10">
      <c r="C81" s="1"/>
      <c r="D81" s="1"/>
      <c r="E81" s="2"/>
      <c r="F81" s="2"/>
      <c r="G81" s="3"/>
      <c r="H81" s="3"/>
      <c r="I81" s="4"/>
      <c r="J81" s="5"/>
    </row>
    <row r="82" spans="3:10">
      <c r="C82" s="1"/>
      <c r="D82" s="1"/>
      <c r="E82" s="2"/>
      <c r="F82" s="2"/>
      <c r="G82" s="3"/>
      <c r="H82" s="3"/>
      <c r="I82" s="4"/>
      <c r="J82" s="5"/>
    </row>
    <row r="83" spans="3:10">
      <c r="C83" s="1"/>
      <c r="D83" s="1"/>
      <c r="E83" s="2"/>
      <c r="F83" s="2"/>
      <c r="G83" s="3"/>
      <c r="H83" s="3"/>
      <c r="I83" s="4"/>
      <c r="J83" s="5"/>
    </row>
    <row r="84" spans="3:10">
      <c r="C84" s="1"/>
      <c r="D84" s="1"/>
      <c r="E84" s="2"/>
      <c r="F84" s="2"/>
      <c r="G84" s="3"/>
      <c r="H84" s="3"/>
      <c r="I84" s="4"/>
      <c r="J84" s="5"/>
    </row>
    <row r="85" spans="3:10">
      <c r="C85" s="1"/>
      <c r="D85" s="1"/>
      <c r="E85" s="2"/>
      <c r="F85" s="2"/>
      <c r="G85" s="3"/>
      <c r="H85" s="3"/>
      <c r="I85" s="4"/>
      <c r="J85" s="5"/>
    </row>
    <row r="86" spans="3:10">
      <c r="C86" s="1"/>
      <c r="D86" s="1"/>
      <c r="E86" s="2"/>
      <c r="F86" s="2"/>
      <c r="G86" s="3"/>
      <c r="H86" s="3"/>
      <c r="I86" s="4"/>
      <c r="J86" s="5"/>
    </row>
    <row r="87" spans="3:10">
      <c r="C87" s="1"/>
      <c r="D87" s="1"/>
      <c r="E87" s="2"/>
      <c r="F87" s="2"/>
      <c r="G87" s="3"/>
      <c r="H87" s="3"/>
      <c r="I87" s="4"/>
      <c r="J87" s="5"/>
    </row>
    <row r="88" spans="3:10">
      <c r="C88" s="1"/>
      <c r="D88" s="1"/>
      <c r="E88" s="2"/>
      <c r="F88" s="2"/>
      <c r="G88" s="3"/>
      <c r="H88" s="3"/>
      <c r="I88" s="4"/>
      <c r="J88" s="5"/>
    </row>
    <row r="89" spans="3:10">
      <c r="C89" s="1"/>
      <c r="D89" s="1"/>
      <c r="E89" s="2"/>
      <c r="F89" s="2"/>
      <c r="G89" s="3"/>
      <c r="H89" s="3"/>
      <c r="I89" s="4"/>
      <c r="J89" s="5"/>
    </row>
    <row r="90" spans="3:10">
      <c r="C90" s="1"/>
      <c r="D90" s="1"/>
      <c r="E90" s="2"/>
      <c r="F90" s="2"/>
      <c r="G90" s="3"/>
      <c r="H90" s="3"/>
      <c r="I90" s="4"/>
      <c r="J90" s="5"/>
    </row>
    <row r="91" spans="3:10">
      <c r="C91" s="1"/>
      <c r="D91" s="1"/>
      <c r="E91" s="2"/>
      <c r="F91" s="2"/>
      <c r="G91" s="3"/>
      <c r="H91" s="3"/>
      <c r="I91" s="4"/>
      <c r="J91" s="5"/>
    </row>
    <row r="92" spans="3:10">
      <c r="C92" s="1"/>
      <c r="D92" s="1"/>
      <c r="E92" s="2"/>
      <c r="F92" s="2"/>
      <c r="G92" s="3"/>
      <c r="H92" s="3"/>
      <c r="I92" s="4"/>
      <c r="J92" s="5"/>
    </row>
    <row r="93" spans="3:10">
      <c r="C93" s="1"/>
      <c r="D93" s="1"/>
      <c r="E93" s="2"/>
      <c r="F93" s="2"/>
      <c r="G93" s="3"/>
      <c r="H93" s="3"/>
      <c r="I93" s="4"/>
      <c r="J93" s="5"/>
    </row>
    <row r="94" spans="3:10">
      <c r="C94" s="1"/>
      <c r="D94" s="1"/>
      <c r="E94" s="2"/>
      <c r="F94" s="2"/>
      <c r="G94" s="3"/>
      <c r="H94" s="3"/>
      <c r="I94" s="4"/>
      <c r="J94" s="5"/>
    </row>
    <row r="95" spans="3:10">
      <c r="C95" s="1"/>
      <c r="D95" s="1"/>
      <c r="E95" s="2"/>
      <c r="F95" s="2"/>
      <c r="G95" s="3"/>
      <c r="H95" s="3"/>
      <c r="I95" s="4"/>
      <c r="J95" s="5"/>
    </row>
    <row r="96" spans="3:10">
      <c r="C96" s="1"/>
      <c r="D96" s="1"/>
      <c r="E96" s="2"/>
      <c r="F96" s="2"/>
      <c r="G96" s="3"/>
      <c r="H96" s="3"/>
      <c r="I96" s="4"/>
      <c r="J96" s="5"/>
    </row>
    <row r="97" spans="3:10">
      <c r="C97" s="1"/>
      <c r="D97" s="1"/>
      <c r="E97" s="2"/>
      <c r="F97" s="2"/>
      <c r="G97" s="3"/>
      <c r="H97" s="3"/>
      <c r="I97" s="4"/>
      <c r="J97" s="5"/>
    </row>
    <row r="98" spans="3:10">
      <c r="C98" s="1"/>
      <c r="D98" s="1"/>
      <c r="E98" s="2"/>
      <c r="F98" s="2"/>
      <c r="G98" s="3"/>
      <c r="H98" s="3"/>
      <c r="I98" s="4"/>
      <c r="J98" s="5"/>
    </row>
    <row r="99" spans="3:10">
      <c r="C99" s="1"/>
      <c r="D99" s="1"/>
      <c r="E99" s="2"/>
      <c r="F99" s="2"/>
      <c r="G99" s="3"/>
      <c r="H99" s="3"/>
      <c r="I99" s="4"/>
      <c r="J99" s="5"/>
    </row>
    <row r="100" spans="3:10">
      <c r="C100" s="1"/>
      <c r="D100" s="1"/>
      <c r="E100" s="2"/>
      <c r="F100" s="2"/>
      <c r="G100" s="3"/>
      <c r="H100" s="3"/>
      <c r="I100" s="4"/>
      <c r="J100" s="5"/>
    </row>
    <row r="101" spans="3:10">
      <c r="C101" s="1"/>
      <c r="D101" s="1"/>
      <c r="E101" s="2"/>
      <c r="F101" s="2"/>
      <c r="G101" s="3"/>
      <c r="H101" s="3"/>
      <c r="I101" s="4"/>
      <c r="J101" s="5"/>
    </row>
    <row r="102" spans="3:10">
      <c r="C102" s="1"/>
      <c r="D102" s="1"/>
      <c r="E102" s="2"/>
      <c r="F102" s="2"/>
      <c r="G102" s="3"/>
      <c r="H102" s="3"/>
      <c r="I102" s="4"/>
      <c r="J102" s="5"/>
    </row>
    <row r="103" spans="3:10">
      <c r="C103" s="1"/>
      <c r="D103" s="1"/>
      <c r="E103" s="2"/>
      <c r="F103" s="2"/>
      <c r="G103" s="3"/>
      <c r="H103" s="3"/>
      <c r="I103" s="4"/>
      <c r="J103" s="5"/>
    </row>
    <row r="104" spans="3:10">
      <c r="C104" s="1"/>
      <c r="D104" s="1"/>
      <c r="E104" s="2"/>
      <c r="F104" s="2"/>
      <c r="G104" s="3"/>
      <c r="H104" s="3"/>
      <c r="I104" s="4"/>
      <c r="J104" s="5"/>
    </row>
    <row r="105" spans="3:10">
      <c r="C105" s="1"/>
      <c r="D105" s="1"/>
      <c r="E105" s="2"/>
      <c r="F105" s="2"/>
      <c r="G105" s="3"/>
      <c r="H105" s="3"/>
      <c r="I105" s="4"/>
      <c r="J105" s="5"/>
    </row>
    <row r="106" spans="3:10">
      <c r="C106" s="1"/>
      <c r="D106" s="1"/>
      <c r="E106" s="2"/>
      <c r="F106" s="2"/>
      <c r="G106" s="3"/>
      <c r="H106" s="3"/>
      <c r="I106" s="4"/>
      <c r="J106" s="5"/>
    </row>
    <row r="107" spans="3:10">
      <c r="C107" s="1"/>
      <c r="D107" s="1"/>
      <c r="E107" s="2"/>
      <c r="F107" s="2"/>
      <c r="G107" s="3"/>
      <c r="H107" s="3"/>
      <c r="I107" s="4"/>
      <c r="J107" s="5"/>
    </row>
    <row r="108" spans="3:10">
      <c r="C108" s="1"/>
      <c r="D108" s="1"/>
      <c r="E108" s="2"/>
      <c r="F108" s="2"/>
      <c r="G108" s="3"/>
      <c r="H108" s="3"/>
      <c r="I108" s="4"/>
      <c r="J108" s="5"/>
    </row>
    <row r="109" spans="3:10">
      <c r="C109" s="1"/>
      <c r="D109" s="1"/>
      <c r="E109" s="2"/>
      <c r="F109" s="2"/>
      <c r="G109" s="3"/>
      <c r="H109" s="3"/>
      <c r="I109" s="4"/>
      <c r="J109" s="5"/>
    </row>
    <row r="110" spans="3:10">
      <c r="C110" s="1"/>
      <c r="D110" s="1"/>
      <c r="E110" s="2"/>
      <c r="F110" s="2"/>
      <c r="G110" s="3"/>
      <c r="H110" s="3"/>
      <c r="I110" s="4"/>
      <c r="J110" s="5"/>
    </row>
    <row r="111" spans="3:10">
      <c r="C111" s="1"/>
      <c r="D111" s="1"/>
      <c r="E111" s="2"/>
      <c r="F111" s="2"/>
      <c r="G111" s="3"/>
      <c r="H111" s="3"/>
      <c r="I111" s="4"/>
      <c r="J111" s="5"/>
    </row>
    <row r="112" spans="3:10">
      <c r="C112" s="1"/>
      <c r="D112" s="1"/>
      <c r="E112" s="2"/>
      <c r="F112" s="2"/>
      <c r="G112" s="3"/>
      <c r="H112" s="3"/>
      <c r="I112" s="4"/>
      <c r="J112" s="5"/>
    </row>
    <row r="113" spans="3:10">
      <c r="C113" s="1"/>
      <c r="D113" s="1"/>
      <c r="E113" s="2"/>
      <c r="F113" s="2"/>
      <c r="G113" s="3"/>
      <c r="H113" s="3"/>
      <c r="I113" s="4"/>
      <c r="J113" s="5"/>
    </row>
    <row r="114" spans="3:10">
      <c r="C114" s="1"/>
      <c r="D114" s="1"/>
      <c r="E114" s="2"/>
      <c r="F114" s="2"/>
      <c r="G114" s="3"/>
      <c r="H114" s="3"/>
      <c r="I114" s="4"/>
      <c r="J114" s="5"/>
    </row>
    <row r="115" spans="3:10">
      <c r="C115" s="1"/>
      <c r="D115" s="1"/>
      <c r="E115" s="2"/>
      <c r="F115" s="2"/>
      <c r="G115" s="3"/>
      <c r="H115" s="3"/>
      <c r="I115" s="4"/>
      <c r="J115" s="5"/>
    </row>
    <row r="116" spans="3:10">
      <c r="C116" s="1"/>
      <c r="D116" s="1"/>
      <c r="E116" s="2"/>
      <c r="F116" s="2"/>
      <c r="G116" s="3"/>
      <c r="H116" s="3"/>
      <c r="I116" s="4"/>
      <c r="J116" s="5"/>
    </row>
    <row r="117" spans="3:10">
      <c r="C117" s="1"/>
      <c r="D117" s="1"/>
      <c r="E117" s="2"/>
      <c r="F117" s="2"/>
      <c r="G117" s="3"/>
      <c r="H117" s="3"/>
      <c r="I117" s="4"/>
      <c r="J117" s="5"/>
    </row>
    <row r="118" spans="3:10">
      <c r="C118" s="1"/>
      <c r="D118" s="1"/>
      <c r="E118" s="2"/>
      <c r="F118" s="2"/>
      <c r="G118" s="3"/>
      <c r="H118" s="3"/>
      <c r="I118" s="4"/>
      <c r="J118" s="5"/>
    </row>
    <row r="119" spans="3:10">
      <c r="C119" s="1"/>
      <c r="D119" s="1"/>
      <c r="E119" s="2"/>
      <c r="F119" s="2"/>
      <c r="G119" s="3"/>
      <c r="H119" s="3"/>
      <c r="I119" s="4"/>
      <c r="J119" s="5"/>
    </row>
    <row r="120" spans="3:10">
      <c r="C120" s="1"/>
      <c r="D120" s="1"/>
      <c r="E120" s="2"/>
      <c r="F120" s="2"/>
      <c r="G120" s="3"/>
      <c r="H120" s="3"/>
      <c r="I120" s="4"/>
      <c r="J120" s="5"/>
    </row>
    <row r="121" spans="3:10">
      <c r="C121" s="1"/>
      <c r="D121" s="1"/>
      <c r="E121" s="2"/>
      <c r="F121" s="2"/>
      <c r="G121" s="3"/>
      <c r="H121" s="3"/>
      <c r="I121" s="4"/>
      <c r="J121" s="5"/>
    </row>
    <row r="122" spans="3:10">
      <c r="C122" s="1"/>
      <c r="D122" s="1"/>
      <c r="E122" s="2"/>
      <c r="F122" s="2"/>
      <c r="G122" s="3"/>
      <c r="H122" s="3"/>
      <c r="I122" s="4"/>
      <c r="J122" s="5"/>
    </row>
    <row r="123" spans="3:10">
      <c r="C123" s="1"/>
      <c r="D123" s="1"/>
      <c r="E123" s="2"/>
      <c r="F123" s="2"/>
      <c r="G123" s="3"/>
      <c r="H123" s="3"/>
      <c r="I123" s="4"/>
      <c r="J123" s="5"/>
    </row>
    <row r="124" spans="3:10">
      <c r="C124" s="1"/>
      <c r="D124" s="1"/>
      <c r="E124" s="2"/>
      <c r="F124" s="2"/>
      <c r="G124" s="3"/>
      <c r="H124" s="3"/>
      <c r="I124" s="4"/>
      <c r="J124" s="5"/>
    </row>
    <row r="125" spans="3:10">
      <c r="C125" s="1"/>
      <c r="D125" s="1"/>
      <c r="E125" s="2"/>
      <c r="F125" s="2"/>
      <c r="G125" s="3"/>
      <c r="H125" s="3"/>
      <c r="I125" s="4"/>
      <c r="J125" s="5"/>
    </row>
    <row r="126" spans="3:10">
      <c r="C126" s="1"/>
      <c r="D126" s="1"/>
      <c r="E126" s="2"/>
      <c r="F126" s="2"/>
      <c r="G126" s="3"/>
      <c r="H126" s="3"/>
      <c r="I126" s="4"/>
      <c r="J126" s="5"/>
    </row>
    <row r="127" spans="3:10">
      <c r="C127" s="1"/>
      <c r="D127" s="1"/>
      <c r="E127" s="2"/>
      <c r="F127" s="2"/>
      <c r="G127" s="3"/>
      <c r="H127" s="3"/>
      <c r="I127" s="4"/>
      <c r="J127" s="5"/>
    </row>
    <row r="128" spans="3:10">
      <c r="C128" s="1"/>
      <c r="D128" s="1"/>
      <c r="E128" s="2"/>
      <c r="F128" s="2"/>
      <c r="G128" s="3"/>
      <c r="H128" s="3"/>
      <c r="I128" s="4"/>
      <c r="J128" s="5"/>
    </row>
    <row r="129" spans="3:10">
      <c r="C129" s="1"/>
      <c r="D129" s="1"/>
      <c r="E129" s="2"/>
      <c r="F129" s="2"/>
      <c r="G129" s="3"/>
      <c r="H129" s="3"/>
      <c r="I129" s="4"/>
      <c r="J129" s="5"/>
    </row>
    <row r="130" spans="3:10">
      <c r="C130" s="1"/>
      <c r="D130" s="1"/>
      <c r="E130" s="2"/>
      <c r="F130" s="2"/>
      <c r="G130" s="3"/>
      <c r="H130" s="3"/>
      <c r="I130" s="4"/>
      <c r="J130" s="5"/>
    </row>
    <row r="131" spans="3:10">
      <c r="C131" s="1"/>
      <c r="D131" s="1"/>
      <c r="E131" s="2"/>
      <c r="F131" s="2"/>
      <c r="G131" s="3"/>
      <c r="H131" s="3"/>
      <c r="I131" s="4"/>
      <c r="J131" s="5"/>
    </row>
    <row r="132" spans="3:10">
      <c r="C132" s="1"/>
      <c r="D132" s="1"/>
      <c r="E132" s="2"/>
      <c r="F132" s="2"/>
      <c r="G132" s="3"/>
      <c r="H132" s="3"/>
      <c r="I132" s="4"/>
      <c r="J132" s="5"/>
    </row>
    <row r="133" spans="3:10">
      <c r="C133" s="1"/>
      <c r="D133" s="1"/>
      <c r="E133" s="2"/>
      <c r="F133" s="2"/>
      <c r="G133" s="3"/>
      <c r="H133" s="3"/>
      <c r="I133" s="4"/>
      <c r="J133" s="5"/>
    </row>
    <row r="134" spans="3:10">
      <c r="C134" s="1"/>
      <c r="D134" s="1"/>
      <c r="E134" s="2"/>
      <c r="F134" s="2"/>
      <c r="G134" s="3"/>
      <c r="H134" s="3"/>
      <c r="I134" s="4"/>
      <c r="J134" s="5"/>
    </row>
    <row r="135" spans="3:10">
      <c r="C135" s="1"/>
      <c r="D135" s="1"/>
      <c r="E135" s="2"/>
      <c r="F135" s="2"/>
      <c r="G135" s="3"/>
      <c r="H135" s="3"/>
      <c r="I135" s="4"/>
      <c r="J135" s="5"/>
    </row>
    <row r="136" spans="3:10">
      <c r="C136" s="1"/>
      <c r="D136" s="1"/>
      <c r="E136" s="2"/>
      <c r="F136" s="2"/>
      <c r="G136" s="3"/>
      <c r="H136" s="3"/>
      <c r="I136" s="4"/>
      <c r="J136" s="5"/>
    </row>
    <row r="137" spans="3:10">
      <c r="C137" s="1"/>
      <c r="D137" s="1"/>
      <c r="E137" s="2"/>
      <c r="F137" s="2"/>
      <c r="G137" s="3"/>
      <c r="H137" s="3"/>
      <c r="I137" s="4"/>
      <c r="J137" s="5"/>
    </row>
    <row r="138" spans="3:10">
      <c r="C138" s="1"/>
      <c r="D138" s="1"/>
      <c r="E138" s="2"/>
      <c r="F138" s="2"/>
      <c r="G138" s="3"/>
      <c r="H138" s="3"/>
      <c r="I138" s="4"/>
      <c r="J138" s="5"/>
    </row>
    <row r="139" spans="3:10">
      <c r="C139" s="1"/>
      <c r="D139" s="1"/>
      <c r="E139" s="2"/>
      <c r="F139" s="2"/>
      <c r="G139" s="3"/>
      <c r="H139" s="3"/>
      <c r="I139" s="4"/>
      <c r="J139" s="5"/>
    </row>
    <row r="140" spans="3:10">
      <c r="C140" s="1"/>
      <c r="D140" s="1"/>
      <c r="E140" s="2"/>
      <c r="F140" s="2"/>
      <c r="G140" s="3"/>
      <c r="H140" s="3"/>
      <c r="I140" s="4"/>
      <c r="J140" s="5"/>
    </row>
    <row r="141" spans="3:10">
      <c r="C141" s="1"/>
      <c r="D141" s="1"/>
      <c r="E141" s="2"/>
      <c r="F141" s="2"/>
      <c r="G141" s="3"/>
      <c r="H141" s="3"/>
      <c r="I141" s="4"/>
      <c r="J141" s="5"/>
    </row>
    <row r="142" spans="3:10">
      <c r="C142" s="1"/>
      <c r="D142" s="1"/>
      <c r="E142" s="2"/>
      <c r="F142" s="2"/>
      <c r="G142" s="3"/>
      <c r="H142" s="3"/>
      <c r="I142" s="4"/>
      <c r="J142" s="5"/>
    </row>
    <row r="143" spans="3:10">
      <c r="C143" s="1"/>
      <c r="D143" s="1"/>
      <c r="E143" s="2"/>
      <c r="F143" s="2"/>
      <c r="G143" s="3"/>
      <c r="H143" s="3"/>
      <c r="I143" s="4"/>
      <c r="J143" s="5"/>
    </row>
    <row r="144" spans="3:10">
      <c r="C144" s="1"/>
      <c r="D144" s="1"/>
      <c r="E144" s="2"/>
      <c r="F144" s="2"/>
      <c r="G144" s="3"/>
      <c r="H144" s="3"/>
      <c r="I144" s="4"/>
      <c r="J144" s="5"/>
    </row>
    <row r="145" spans="3:10">
      <c r="C145" s="1"/>
      <c r="D145" s="1"/>
      <c r="E145" s="2"/>
      <c r="F145" s="2"/>
      <c r="G145" s="3"/>
      <c r="H145" s="3"/>
      <c r="I145" s="4"/>
      <c r="J145" s="5"/>
    </row>
    <row r="146" spans="3:10">
      <c r="C146" s="1"/>
      <c r="D146" s="1"/>
      <c r="E146" s="2"/>
      <c r="F146" s="2"/>
      <c r="G146" s="3"/>
      <c r="H146" s="3"/>
      <c r="I146" s="4"/>
      <c r="J146" s="5"/>
    </row>
    <row r="147" spans="3:10">
      <c r="C147" s="1"/>
      <c r="D147" s="1"/>
      <c r="E147" s="2"/>
      <c r="F147" s="2"/>
      <c r="G147" s="3"/>
      <c r="H147" s="3"/>
      <c r="I147" s="4"/>
      <c r="J147" s="5"/>
    </row>
    <row r="148" spans="3:10">
      <c r="C148" s="1"/>
      <c r="D148" s="1"/>
      <c r="E148" s="2"/>
      <c r="F148" s="2"/>
      <c r="G148" s="3"/>
      <c r="H148" s="3"/>
      <c r="I148" s="4"/>
      <c r="J148" s="5"/>
    </row>
    <row r="149" spans="3:10">
      <c r="C149" s="1"/>
      <c r="D149" s="1"/>
      <c r="E149" s="2"/>
      <c r="F149" s="2"/>
      <c r="G149" s="3"/>
      <c r="H149" s="3"/>
      <c r="I149" s="4"/>
      <c r="J149" s="5"/>
    </row>
    <row r="150" spans="3:10">
      <c r="C150" s="1"/>
      <c r="D150" s="1"/>
      <c r="E150" s="2"/>
      <c r="F150" s="2"/>
      <c r="G150" s="3"/>
      <c r="H150" s="3"/>
      <c r="I150" s="4"/>
      <c r="J150" s="5"/>
    </row>
    <row r="151" spans="3:10">
      <c r="C151" s="1"/>
      <c r="D151" s="1"/>
      <c r="E151" s="2"/>
      <c r="F151" s="2"/>
      <c r="G151" s="3"/>
      <c r="H151" s="3"/>
      <c r="I151" s="4"/>
      <c r="J151" s="5"/>
    </row>
    <row r="152" spans="3:10">
      <c r="C152" s="1"/>
      <c r="D152" s="1"/>
      <c r="E152" s="2"/>
      <c r="F152" s="2"/>
      <c r="G152" s="3"/>
      <c r="H152" s="3"/>
      <c r="I152" s="4"/>
      <c r="J152" s="5"/>
    </row>
    <row r="153" spans="3:10">
      <c r="C153" s="1"/>
      <c r="D153" s="1"/>
      <c r="E153" s="2"/>
      <c r="F153" s="2"/>
      <c r="G153" s="3"/>
      <c r="H153" s="3"/>
      <c r="I153" s="4"/>
      <c r="J153" s="5"/>
    </row>
    <row r="154" spans="3:10">
      <c r="C154" s="1"/>
      <c r="D154" s="1"/>
      <c r="E154" s="2"/>
      <c r="F154" s="2"/>
      <c r="G154" s="3"/>
      <c r="H154" s="3"/>
      <c r="I154" s="4"/>
      <c r="J154" s="5"/>
    </row>
    <row r="155" spans="3:10">
      <c r="C155" s="1"/>
      <c r="D155" s="1"/>
      <c r="E155" s="2"/>
      <c r="F155" s="2"/>
      <c r="G155" s="3"/>
      <c r="H155" s="3"/>
      <c r="I155" s="4"/>
      <c r="J155" s="5"/>
    </row>
    <row r="156" spans="3:10">
      <c r="C156" s="1"/>
      <c r="D156" s="1"/>
      <c r="E156" s="2"/>
      <c r="F156" s="2"/>
      <c r="G156" s="3"/>
      <c r="H156" s="3"/>
      <c r="I156" s="4"/>
      <c r="J156" s="5"/>
    </row>
    <row r="157" spans="3:10">
      <c r="C157" s="1"/>
      <c r="D157" s="1"/>
      <c r="E157" s="2"/>
      <c r="F157" s="2"/>
      <c r="G157" s="3"/>
      <c r="H157" s="3"/>
      <c r="I157" s="4"/>
      <c r="J157" s="5"/>
    </row>
    <row r="158" spans="3:10">
      <c r="C158" s="1"/>
      <c r="D158" s="1"/>
      <c r="E158" s="2"/>
      <c r="F158" s="2"/>
      <c r="G158" s="3"/>
      <c r="H158" s="3"/>
      <c r="I158" s="4"/>
      <c r="J158" s="5"/>
    </row>
    <row r="159" spans="3:10">
      <c r="C159" s="1"/>
      <c r="D159" s="1"/>
      <c r="E159" s="2"/>
      <c r="F159" s="2"/>
      <c r="G159" s="3"/>
      <c r="H159" s="3"/>
      <c r="I159" s="4"/>
      <c r="J159" s="5"/>
    </row>
    <row r="160" spans="3:10">
      <c r="C160" s="1"/>
      <c r="D160" s="1"/>
      <c r="E160" s="2"/>
      <c r="F160" s="2"/>
      <c r="G160" s="3"/>
      <c r="H160" s="3"/>
      <c r="I160" s="4"/>
      <c r="J160" s="5"/>
    </row>
    <row r="161" spans="3:10">
      <c r="C161" s="1"/>
      <c r="D161" s="1"/>
      <c r="E161" s="2"/>
      <c r="F161" s="2"/>
      <c r="G161" s="3"/>
      <c r="H161" s="3"/>
      <c r="I161" s="4"/>
      <c r="J161" s="5"/>
    </row>
    <row r="162" spans="3:10">
      <c r="C162" s="1"/>
      <c r="D162" s="1"/>
      <c r="E162" s="2"/>
      <c r="F162" s="2"/>
      <c r="G162" s="3"/>
      <c r="H162" s="3"/>
      <c r="I162" s="4"/>
      <c r="J162" s="5"/>
    </row>
    <row r="163" spans="3:10">
      <c r="C163" s="1"/>
      <c r="D163" s="1"/>
      <c r="E163" s="2"/>
      <c r="F163" s="2"/>
      <c r="G163" s="3"/>
      <c r="H163" s="3"/>
      <c r="I163" s="4"/>
      <c r="J163" s="5"/>
    </row>
    <row r="164" spans="3:10">
      <c r="C164" s="1"/>
      <c r="D164" s="1"/>
      <c r="E164" s="2"/>
      <c r="F164" s="2"/>
      <c r="G164" s="3"/>
      <c r="H164" s="3"/>
      <c r="I164" s="4"/>
      <c r="J164" s="5"/>
    </row>
    <row r="165" spans="3:10">
      <c r="C165" s="1"/>
      <c r="D165" s="1"/>
      <c r="E165" s="2"/>
      <c r="F165" s="2"/>
      <c r="G165" s="3"/>
      <c r="H165" s="3"/>
      <c r="I165" s="4"/>
      <c r="J165" s="5"/>
    </row>
    <row r="166" spans="3:10">
      <c r="C166" s="1"/>
      <c r="D166" s="1"/>
      <c r="E166" s="2"/>
      <c r="F166" s="2"/>
      <c r="G166" s="3"/>
      <c r="H166" s="3"/>
      <c r="I166" s="4"/>
      <c r="J166" s="5"/>
    </row>
    <row r="167" spans="3:10">
      <c r="C167" s="1"/>
      <c r="D167" s="1"/>
      <c r="E167" s="2"/>
      <c r="F167" s="2"/>
      <c r="G167" s="3"/>
      <c r="H167" s="3"/>
      <c r="I167" s="4"/>
      <c r="J167" s="5"/>
    </row>
    <row r="168" spans="3:10">
      <c r="C168" s="1"/>
      <c r="D168" s="1"/>
      <c r="E168" s="2"/>
      <c r="F168" s="2"/>
      <c r="G168" s="3"/>
      <c r="H168" s="3"/>
      <c r="I168" s="4"/>
      <c r="J168" s="5"/>
    </row>
    <row r="169" spans="3:10">
      <c r="C169" s="1"/>
      <c r="D169" s="1"/>
      <c r="E169" s="2"/>
      <c r="F169" s="2"/>
      <c r="G169" s="3"/>
      <c r="H169" s="3"/>
      <c r="I169" s="4"/>
      <c r="J169" s="5"/>
    </row>
    <row r="170" spans="3:10">
      <c r="C170" s="1"/>
      <c r="D170" s="1"/>
      <c r="E170" s="2"/>
      <c r="F170" s="2"/>
      <c r="G170" s="3"/>
      <c r="H170" s="3"/>
      <c r="I170" s="4"/>
      <c r="J170" s="5"/>
    </row>
    <row r="171" spans="3:10">
      <c r="C171" s="1"/>
      <c r="D171" s="1"/>
      <c r="E171" s="2"/>
      <c r="F171" s="2"/>
      <c r="G171" s="3"/>
      <c r="H171" s="3"/>
      <c r="I171" s="4"/>
      <c r="J171" s="5"/>
    </row>
    <row r="172" spans="3:10">
      <c r="C172" s="1"/>
      <c r="D172" s="1"/>
      <c r="E172" s="2"/>
      <c r="F172" s="2"/>
      <c r="G172" s="3"/>
      <c r="H172" s="3"/>
      <c r="I172" s="4"/>
      <c r="J172" s="5"/>
    </row>
    <row r="173" spans="3:10">
      <c r="C173" s="1"/>
      <c r="D173" s="1"/>
      <c r="E173" s="2"/>
      <c r="F173" s="2"/>
      <c r="G173" s="3"/>
      <c r="H173" s="3"/>
      <c r="I173" s="4"/>
      <c r="J173" s="5"/>
    </row>
    <row r="174" spans="3:10">
      <c r="C174" s="1"/>
      <c r="D174" s="1"/>
      <c r="E174" s="2"/>
      <c r="F174" s="2"/>
      <c r="G174" s="3"/>
      <c r="H174" s="3"/>
      <c r="I174" s="4"/>
      <c r="J174" s="5"/>
    </row>
    <row r="175" spans="3:10">
      <c r="C175" s="1"/>
      <c r="D175" s="1"/>
      <c r="E175" s="2"/>
      <c r="F175" s="2"/>
      <c r="G175" s="3"/>
      <c r="H175" s="3"/>
      <c r="I175" s="4"/>
      <c r="J175" s="5"/>
    </row>
    <row r="176" spans="3:10">
      <c r="C176" s="1"/>
      <c r="D176" s="1"/>
      <c r="E176" s="2"/>
      <c r="F176" s="2"/>
      <c r="G176" s="3"/>
      <c r="H176" s="3"/>
      <c r="I176" s="4"/>
      <c r="J176" s="5"/>
    </row>
    <row r="177" spans="3:10">
      <c r="C177" s="1"/>
      <c r="D177" s="1"/>
      <c r="E177" s="2"/>
      <c r="F177" s="2"/>
      <c r="G177" s="3"/>
      <c r="H177" s="3"/>
      <c r="I177" s="4"/>
      <c r="J177" s="5"/>
    </row>
    <row r="178" spans="3:10">
      <c r="C178" s="1"/>
      <c r="D178" s="1"/>
      <c r="E178" s="2"/>
      <c r="F178" s="2"/>
      <c r="G178" s="3"/>
      <c r="H178" s="3"/>
      <c r="I178" s="4"/>
      <c r="J178" s="5"/>
    </row>
    <row r="179" spans="3:10">
      <c r="C179" s="1"/>
      <c r="D179" s="1"/>
      <c r="E179" s="2"/>
      <c r="F179" s="2"/>
      <c r="G179" s="3"/>
      <c r="H179" s="3"/>
      <c r="I179" s="4"/>
      <c r="J179" s="5"/>
    </row>
    <row r="180" spans="3:10">
      <c r="C180" s="1"/>
      <c r="D180" s="1"/>
      <c r="E180" s="2"/>
      <c r="F180" s="2"/>
      <c r="G180" s="3"/>
      <c r="H180" s="3"/>
      <c r="I180" s="4"/>
      <c r="J180" s="5"/>
    </row>
    <row r="181" spans="3:10">
      <c r="C181" s="1"/>
      <c r="D181" s="1"/>
      <c r="E181" s="2"/>
      <c r="F181" s="2"/>
      <c r="G181" s="3"/>
      <c r="H181" s="3"/>
      <c r="I181" s="4"/>
      <c r="J181" s="5"/>
    </row>
    <row r="182" spans="3:10">
      <c r="C182" s="1"/>
      <c r="D182" s="1"/>
      <c r="E182" s="2"/>
      <c r="F182" s="2"/>
      <c r="G182" s="3"/>
      <c r="H182" s="3"/>
      <c r="I182" s="4"/>
      <c r="J182" s="5"/>
    </row>
    <row r="183" spans="3:10">
      <c r="C183" s="1"/>
      <c r="D183" s="1"/>
      <c r="E183" s="2"/>
      <c r="F183" s="2"/>
      <c r="G183" s="3"/>
      <c r="H183" s="3"/>
      <c r="I183" s="4"/>
      <c r="J183" s="5"/>
    </row>
    <row r="184" spans="3:10">
      <c r="C184" s="1"/>
      <c r="D184" s="1"/>
      <c r="E184" s="2"/>
      <c r="F184" s="2"/>
      <c r="G184" s="3"/>
      <c r="H184" s="3"/>
      <c r="I184" s="4"/>
      <c r="J184" s="5"/>
    </row>
    <row r="185" spans="3:10">
      <c r="C185" s="1"/>
      <c r="D185" s="1"/>
      <c r="E185" s="2"/>
      <c r="F185" s="2"/>
      <c r="G185" s="3"/>
      <c r="H185" s="3"/>
      <c r="I185" s="4"/>
      <c r="J185" s="5"/>
    </row>
  </sheetData>
  <sheetProtection algorithmName="SHA-512" hashValue="bdK9zNhyti+gFbFOqAIEWkx9pwK3WNtUv8b7MJ2d9lSEJp4Qg7uzBJlb+8iOcd/kMSQ/ZjP6i2QrzMblnYQ7Hw==" saltValue="boPtym5HC1bwNX4auZAPBA==" spinCount="100000" sheet="1" objects="1" scenarios="1"/>
  <mergeCells count="21">
    <mergeCell ref="A5:A7"/>
    <mergeCell ref="C5:J5"/>
    <mergeCell ref="C36:J36"/>
    <mergeCell ref="C37:J37"/>
    <mergeCell ref="B38:B39"/>
    <mergeCell ref="C38:C39"/>
    <mergeCell ref="D38:D39"/>
    <mergeCell ref="G6:G7"/>
    <mergeCell ref="I6:I7"/>
    <mergeCell ref="J6:J7"/>
    <mergeCell ref="B6:B7"/>
    <mergeCell ref="E38:E39"/>
    <mergeCell ref="F38:F39"/>
    <mergeCell ref="G38:G39"/>
    <mergeCell ref="I38:I39"/>
    <mergeCell ref="J38:J39"/>
    <mergeCell ref="C4:J4"/>
    <mergeCell ref="C6:C7"/>
    <mergeCell ref="D6:D7"/>
    <mergeCell ref="E6:E7"/>
    <mergeCell ref="F6:F7"/>
  </mergeCells>
  <phoneticPr fontId="1"/>
  <pageMargins left="0.82677165354330717" right="0.70866141732283472" top="0.74803149606299213" bottom="0.74803149606299213" header="0.31496062992125984" footer="0.31496062992125984"/>
  <pageSetup paperSize="8"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41E8-52A4-41B7-AD23-860C4D8724C4}">
  <dimension ref="A1:R185"/>
  <sheetViews>
    <sheetView zoomScale="84" zoomScaleNormal="84" workbookViewId="0">
      <selection activeCell="G21" sqref="G21"/>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A4" s="76"/>
      <c r="B4" s="118" t="s">
        <v>64</v>
      </c>
      <c r="C4" s="201" t="s">
        <v>60</v>
      </c>
      <c r="D4" s="201"/>
      <c r="E4" s="201"/>
      <c r="F4" s="201"/>
      <c r="G4" s="201"/>
      <c r="H4" s="201"/>
      <c r="I4" s="201"/>
      <c r="J4" s="201"/>
      <c r="K4" s="200" t="s">
        <v>2</v>
      </c>
      <c r="L4" s="201"/>
      <c r="M4" s="201"/>
      <c r="N4" s="201"/>
      <c r="O4" s="201"/>
      <c r="P4" s="201"/>
      <c r="Q4" s="201"/>
      <c r="R4" s="202"/>
    </row>
    <row r="5" spans="1:18" s="126" customFormat="1" ht="24" customHeight="1">
      <c r="A5" s="203"/>
      <c r="B5" s="125" t="s">
        <v>65</v>
      </c>
      <c r="C5" s="205" t="s">
        <v>59</v>
      </c>
      <c r="D5" s="205"/>
      <c r="E5" s="205"/>
      <c r="F5" s="205"/>
      <c r="G5" s="205"/>
      <c r="H5" s="205"/>
      <c r="I5" s="205"/>
      <c r="J5" s="205"/>
      <c r="K5" s="204" t="s">
        <v>59</v>
      </c>
      <c r="L5" s="205"/>
      <c r="M5" s="205"/>
      <c r="N5" s="205"/>
      <c r="O5" s="205"/>
      <c r="P5" s="205"/>
      <c r="Q5" s="205"/>
      <c r="R5" s="206"/>
    </row>
    <row r="6" spans="1:18" ht="24"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4" customHeight="1">
      <c r="A7" s="203"/>
      <c r="B7" s="214"/>
      <c r="C7" s="222"/>
      <c r="D7" s="210"/>
      <c r="E7" s="212"/>
      <c r="F7" s="212"/>
      <c r="G7" s="216"/>
      <c r="H7" s="18" t="s">
        <v>42</v>
      </c>
      <c r="I7" s="218"/>
      <c r="J7" s="220"/>
      <c r="K7" s="208"/>
      <c r="L7" s="210"/>
      <c r="M7" s="212"/>
      <c r="N7" s="212"/>
      <c r="O7" s="216"/>
      <c r="P7" s="18" t="s">
        <v>42</v>
      </c>
      <c r="Q7" s="218"/>
      <c r="R7" s="220"/>
    </row>
    <row r="8" spans="1:18" ht="24" customHeight="1" thickBot="1">
      <c r="A8" s="76"/>
      <c r="B8" s="90"/>
      <c r="C8" s="73" t="s">
        <v>43</v>
      </c>
      <c r="D8" s="52" t="s">
        <v>44</v>
      </c>
      <c r="E8" s="53" t="s">
        <v>45</v>
      </c>
      <c r="F8" s="53" t="s">
        <v>45</v>
      </c>
      <c r="G8" s="54" t="s">
        <v>46</v>
      </c>
      <c r="H8" s="54" t="s">
        <v>46</v>
      </c>
      <c r="I8" s="55" t="s">
        <v>46</v>
      </c>
      <c r="J8" s="56" t="s">
        <v>46</v>
      </c>
      <c r="K8" s="57" t="s">
        <v>43</v>
      </c>
      <c r="L8" s="52" t="s">
        <v>44</v>
      </c>
      <c r="M8" s="53" t="s">
        <v>45</v>
      </c>
      <c r="N8" s="53" t="s">
        <v>45</v>
      </c>
      <c r="O8" s="54" t="s">
        <v>46</v>
      </c>
      <c r="P8" s="54" t="s">
        <v>46</v>
      </c>
      <c r="Q8" s="55" t="s">
        <v>46</v>
      </c>
      <c r="R8" s="79" t="s">
        <v>46</v>
      </c>
    </row>
    <row r="9" spans="1:18" ht="39.75" customHeight="1" thickBot="1">
      <c r="A9" s="76"/>
      <c r="B9" s="112" t="s">
        <v>79</v>
      </c>
      <c r="C9" s="155">
        <v>44.2</v>
      </c>
      <c r="D9" s="156">
        <v>12.9</v>
      </c>
      <c r="E9" s="157">
        <v>168</v>
      </c>
      <c r="F9" s="157">
        <v>11</v>
      </c>
      <c r="G9" s="158">
        <v>290.89999999999998</v>
      </c>
      <c r="H9" s="158">
        <v>267.7</v>
      </c>
      <c r="I9" s="159">
        <v>701.2</v>
      </c>
      <c r="J9" s="160">
        <f>G9*12+I9+(H9/E9)*F9*12*1.25</f>
        <v>4454.9196428571431</v>
      </c>
      <c r="K9" s="155">
        <v>44.2</v>
      </c>
      <c r="L9" s="156">
        <v>13.3</v>
      </c>
      <c r="M9" s="157">
        <v>168</v>
      </c>
      <c r="N9" s="157">
        <v>13</v>
      </c>
      <c r="O9" s="158">
        <v>338.6</v>
      </c>
      <c r="P9" s="158">
        <v>309.2</v>
      </c>
      <c r="Q9" s="159">
        <v>913.1</v>
      </c>
      <c r="R9" s="160">
        <f>O9*12+Q9+(P9/M9)*N9*12*1.25</f>
        <v>5335.1928571428571</v>
      </c>
    </row>
    <row r="10" spans="1:18" ht="23.1" customHeight="1">
      <c r="A10" s="77"/>
      <c r="B10" s="181" t="s">
        <v>72</v>
      </c>
      <c r="C10" s="74">
        <v>46.7</v>
      </c>
      <c r="D10" s="59">
        <v>12.4</v>
      </c>
      <c r="E10" s="60">
        <v>173</v>
      </c>
      <c r="F10" s="60">
        <v>9</v>
      </c>
      <c r="G10" s="61">
        <v>273.5</v>
      </c>
      <c r="H10" s="61">
        <v>255.1</v>
      </c>
      <c r="I10" s="62">
        <v>499.7</v>
      </c>
      <c r="J10" s="83">
        <f>G10*12+I10+(H10/E10)*F10*12*1.25</f>
        <v>3980.766473988439</v>
      </c>
      <c r="K10" s="69">
        <v>48.1</v>
      </c>
      <c r="L10" s="59">
        <v>11.1</v>
      </c>
      <c r="M10" s="60">
        <v>170</v>
      </c>
      <c r="N10" s="60">
        <v>12</v>
      </c>
      <c r="O10" s="61">
        <v>311.39999999999998</v>
      </c>
      <c r="P10" s="61">
        <v>285.39999999999998</v>
      </c>
      <c r="Q10" s="62">
        <v>485.3</v>
      </c>
      <c r="R10" s="83">
        <f>O10*12+Q10+(P10/M10)*N10*12*1.25</f>
        <v>4524.2882352941169</v>
      </c>
    </row>
    <row r="11" spans="1:18" ht="23.1" customHeight="1">
      <c r="A11" s="78"/>
      <c r="B11" s="185" t="s">
        <v>47</v>
      </c>
      <c r="C11" s="58">
        <v>18.899999999999999</v>
      </c>
      <c r="D11" s="48">
        <v>0.8</v>
      </c>
      <c r="E11" s="49">
        <v>172</v>
      </c>
      <c r="F11" s="49">
        <v>5</v>
      </c>
      <c r="G11" s="50">
        <v>173.1</v>
      </c>
      <c r="H11" s="50">
        <v>168</v>
      </c>
      <c r="I11" s="51">
        <v>45.4</v>
      </c>
      <c r="J11" s="84">
        <f t="shared" ref="J11:J34" si="0">G11*12+I11+(H11/E11)*F11*12*1.25</f>
        <v>2195.8558139534885</v>
      </c>
      <c r="K11" s="70">
        <v>18.5</v>
      </c>
      <c r="L11" s="48">
        <v>0.5</v>
      </c>
      <c r="M11" s="49">
        <v>184</v>
      </c>
      <c r="N11" s="49">
        <v>0</v>
      </c>
      <c r="O11" s="50">
        <v>183.2</v>
      </c>
      <c r="P11" s="50">
        <v>183.2</v>
      </c>
      <c r="Q11" s="51">
        <v>0</v>
      </c>
      <c r="R11" s="84">
        <f t="shared" ref="R11:R34" si="1">O11*12+Q11+(P11/M11)*N11*12*1.25</f>
        <v>2198.3999999999996</v>
      </c>
    </row>
    <row r="12" spans="1:18" ht="23.1" customHeight="1">
      <c r="A12" s="78"/>
      <c r="B12" s="185" t="s">
        <v>48</v>
      </c>
      <c r="C12" s="58">
        <v>22.9</v>
      </c>
      <c r="D12" s="48">
        <v>2.8</v>
      </c>
      <c r="E12" s="49">
        <v>169</v>
      </c>
      <c r="F12" s="49">
        <v>8</v>
      </c>
      <c r="G12" s="50">
        <v>196.1</v>
      </c>
      <c r="H12" s="50">
        <v>184.2</v>
      </c>
      <c r="I12" s="51">
        <v>360.7</v>
      </c>
      <c r="J12" s="84">
        <f t="shared" si="0"/>
        <v>2844.6928994082837</v>
      </c>
      <c r="K12" s="70">
        <v>22.8</v>
      </c>
      <c r="L12" s="48">
        <v>2.2999999999999998</v>
      </c>
      <c r="M12" s="49">
        <v>173</v>
      </c>
      <c r="N12" s="49">
        <v>27</v>
      </c>
      <c r="O12" s="50">
        <v>255.1</v>
      </c>
      <c r="P12" s="50">
        <v>207</v>
      </c>
      <c r="Q12" s="51">
        <v>349.8</v>
      </c>
      <c r="R12" s="84">
        <f t="shared" si="1"/>
        <v>3895.5953757225434</v>
      </c>
    </row>
    <row r="13" spans="1:18" ht="23.1" customHeight="1">
      <c r="A13" s="78"/>
      <c r="B13" s="186" t="s">
        <v>49</v>
      </c>
      <c r="C13" s="58">
        <v>27.5</v>
      </c>
      <c r="D13" s="48">
        <v>4.9000000000000004</v>
      </c>
      <c r="E13" s="49">
        <v>172</v>
      </c>
      <c r="F13" s="49">
        <v>10</v>
      </c>
      <c r="G13" s="50">
        <v>224.3</v>
      </c>
      <c r="H13" s="50">
        <v>205.8</v>
      </c>
      <c r="I13" s="51">
        <v>417.5</v>
      </c>
      <c r="J13" s="84">
        <f t="shared" si="0"/>
        <v>3288.5767441860471</v>
      </c>
      <c r="K13" s="70">
        <v>27.4</v>
      </c>
      <c r="L13" s="48">
        <v>3.6</v>
      </c>
      <c r="M13" s="49">
        <v>178</v>
      </c>
      <c r="N13" s="49">
        <v>20</v>
      </c>
      <c r="O13" s="50">
        <v>245.1</v>
      </c>
      <c r="P13" s="50">
        <v>212.1</v>
      </c>
      <c r="Q13" s="51">
        <v>357</v>
      </c>
      <c r="R13" s="84">
        <f t="shared" si="1"/>
        <v>3655.6719101123595</v>
      </c>
    </row>
    <row r="14" spans="1:18" ht="23.1" customHeight="1">
      <c r="A14" s="78"/>
      <c r="B14" s="185" t="s">
        <v>50</v>
      </c>
      <c r="C14" s="58">
        <v>32.5</v>
      </c>
      <c r="D14" s="48">
        <v>6.6</v>
      </c>
      <c r="E14" s="49">
        <v>173</v>
      </c>
      <c r="F14" s="49">
        <v>12</v>
      </c>
      <c r="G14" s="50">
        <v>248.6</v>
      </c>
      <c r="H14" s="50">
        <v>226.9</v>
      </c>
      <c r="I14" s="51">
        <v>422.1</v>
      </c>
      <c r="J14" s="84">
        <f t="shared" si="0"/>
        <v>3641.3809248554912</v>
      </c>
      <c r="K14" s="70">
        <v>32.6</v>
      </c>
      <c r="L14" s="48">
        <v>5.0999999999999996</v>
      </c>
      <c r="M14" s="49">
        <v>171</v>
      </c>
      <c r="N14" s="49">
        <v>16</v>
      </c>
      <c r="O14" s="50">
        <v>270.89999999999998</v>
      </c>
      <c r="P14" s="50">
        <v>242.9</v>
      </c>
      <c r="Q14" s="51">
        <v>479.8</v>
      </c>
      <c r="R14" s="84">
        <f t="shared" si="1"/>
        <v>4071.5122807017542</v>
      </c>
    </row>
    <row r="15" spans="1:18" ht="23.1" customHeight="1">
      <c r="A15" s="78"/>
      <c r="B15" s="185" t="s">
        <v>51</v>
      </c>
      <c r="C15" s="58">
        <v>37.4</v>
      </c>
      <c r="D15" s="48">
        <v>9.6</v>
      </c>
      <c r="E15" s="49">
        <v>171</v>
      </c>
      <c r="F15" s="49">
        <v>10</v>
      </c>
      <c r="G15" s="50">
        <v>266.2</v>
      </c>
      <c r="H15" s="50">
        <v>245.1</v>
      </c>
      <c r="I15" s="51">
        <v>531</v>
      </c>
      <c r="J15" s="84">
        <f t="shared" si="0"/>
        <v>3940.3999999999996</v>
      </c>
      <c r="K15" s="70">
        <v>37.4</v>
      </c>
      <c r="L15" s="48">
        <v>8.4</v>
      </c>
      <c r="M15" s="49">
        <v>172</v>
      </c>
      <c r="N15" s="49">
        <v>19</v>
      </c>
      <c r="O15" s="50">
        <v>310.8</v>
      </c>
      <c r="P15" s="50">
        <v>273</v>
      </c>
      <c r="Q15" s="51">
        <v>553.29999999999995</v>
      </c>
      <c r="R15" s="84">
        <f t="shared" si="1"/>
        <v>4735.2546511627916</v>
      </c>
    </row>
    <row r="16" spans="1:18" ht="23.1" customHeight="1">
      <c r="A16" s="78"/>
      <c r="B16" s="185" t="s">
        <v>52</v>
      </c>
      <c r="C16" s="58">
        <v>42.8</v>
      </c>
      <c r="D16" s="48">
        <v>11.5</v>
      </c>
      <c r="E16" s="49">
        <v>175</v>
      </c>
      <c r="F16" s="49">
        <v>10</v>
      </c>
      <c r="G16" s="50">
        <v>283.89999999999998</v>
      </c>
      <c r="H16" s="50">
        <v>265.10000000000002</v>
      </c>
      <c r="I16" s="51">
        <v>574.1</v>
      </c>
      <c r="J16" s="84">
        <f t="shared" si="0"/>
        <v>4208.1285714285714</v>
      </c>
      <c r="K16" s="70">
        <v>42.5</v>
      </c>
      <c r="L16" s="48">
        <v>13</v>
      </c>
      <c r="M16" s="49">
        <v>174</v>
      </c>
      <c r="N16" s="49">
        <v>16</v>
      </c>
      <c r="O16" s="50">
        <v>372.6</v>
      </c>
      <c r="P16" s="50">
        <v>333.6</v>
      </c>
      <c r="Q16" s="51">
        <v>709.7</v>
      </c>
      <c r="R16" s="84">
        <f t="shared" si="1"/>
        <v>5641.0379310344833</v>
      </c>
    </row>
    <row r="17" spans="1:18" ht="23.1" customHeight="1">
      <c r="A17" s="78"/>
      <c r="B17" s="185" t="s">
        <v>53</v>
      </c>
      <c r="C17" s="58">
        <v>47.3</v>
      </c>
      <c r="D17" s="48">
        <v>13.4</v>
      </c>
      <c r="E17" s="49">
        <v>176</v>
      </c>
      <c r="F17" s="49">
        <v>12</v>
      </c>
      <c r="G17" s="50">
        <v>307.2</v>
      </c>
      <c r="H17" s="50">
        <v>279.8</v>
      </c>
      <c r="I17" s="51">
        <v>604</v>
      </c>
      <c r="J17" s="84">
        <f t="shared" si="0"/>
        <v>4576.5590909090906</v>
      </c>
      <c r="K17" s="70">
        <v>46.7</v>
      </c>
      <c r="L17" s="48">
        <v>13.4</v>
      </c>
      <c r="M17" s="49">
        <v>168</v>
      </c>
      <c r="N17" s="49">
        <v>10</v>
      </c>
      <c r="O17" s="50">
        <v>342.6</v>
      </c>
      <c r="P17" s="50">
        <v>321.2</v>
      </c>
      <c r="Q17" s="51">
        <v>516.70000000000005</v>
      </c>
      <c r="R17" s="84">
        <f t="shared" si="1"/>
        <v>4914.6857142857152</v>
      </c>
    </row>
    <row r="18" spans="1:18" ht="23.1" customHeight="1">
      <c r="A18" s="78"/>
      <c r="B18" s="185" t="s">
        <v>54</v>
      </c>
      <c r="C18" s="58">
        <v>52.3</v>
      </c>
      <c r="D18" s="48">
        <v>15.3</v>
      </c>
      <c r="E18" s="49">
        <v>174</v>
      </c>
      <c r="F18" s="49">
        <v>8</v>
      </c>
      <c r="G18" s="50">
        <v>304.5</v>
      </c>
      <c r="H18" s="50">
        <v>287.10000000000002</v>
      </c>
      <c r="I18" s="51">
        <v>549</v>
      </c>
      <c r="J18" s="84">
        <f t="shared" si="0"/>
        <v>4401</v>
      </c>
      <c r="K18" s="70">
        <v>52.1</v>
      </c>
      <c r="L18" s="48">
        <v>12.8</v>
      </c>
      <c r="M18" s="49">
        <v>169</v>
      </c>
      <c r="N18" s="49">
        <v>15</v>
      </c>
      <c r="O18" s="50">
        <v>350.4</v>
      </c>
      <c r="P18" s="50">
        <v>313.39999999999998</v>
      </c>
      <c r="Q18" s="51">
        <v>683.9</v>
      </c>
      <c r="R18" s="84">
        <f t="shared" si="1"/>
        <v>5305.9485207100579</v>
      </c>
    </row>
    <row r="19" spans="1:18" ht="23.1" customHeight="1">
      <c r="A19" s="78"/>
      <c r="B19" s="185" t="s">
        <v>55</v>
      </c>
      <c r="C19" s="58">
        <v>57.5</v>
      </c>
      <c r="D19" s="48">
        <v>17.2</v>
      </c>
      <c r="E19" s="49">
        <v>174</v>
      </c>
      <c r="F19" s="49">
        <v>9</v>
      </c>
      <c r="G19" s="50">
        <v>306.10000000000002</v>
      </c>
      <c r="H19" s="50">
        <v>288</v>
      </c>
      <c r="I19" s="51">
        <v>581.20000000000005</v>
      </c>
      <c r="J19" s="84">
        <f t="shared" si="0"/>
        <v>4477.8482758620694</v>
      </c>
      <c r="K19" s="70">
        <v>57.9</v>
      </c>
      <c r="L19" s="48">
        <v>14</v>
      </c>
      <c r="M19" s="49">
        <v>172</v>
      </c>
      <c r="N19" s="49">
        <v>10</v>
      </c>
      <c r="O19" s="50">
        <v>353.2</v>
      </c>
      <c r="P19" s="50">
        <v>328.4</v>
      </c>
      <c r="Q19" s="51">
        <v>579.4</v>
      </c>
      <c r="R19" s="84">
        <f t="shared" si="1"/>
        <v>5104.1953488372083</v>
      </c>
    </row>
    <row r="20" spans="1:18" ht="23.1" customHeight="1">
      <c r="A20" s="78"/>
      <c r="B20" s="185" t="s">
        <v>56</v>
      </c>
      <c r="C20" s="58">
        <v>62.4</v>
      </c>
      <c r="D20" s="48">
        <v>17.2</v>
      </c>
      <c r="E20" s="49">
        <v>172</v>
      </c>
      <c r="F20" s="49">
        <v>5</v>
      </c>
      <c r="G20" s="50">
        <v>269.7</v>
      </c>
      <c r="H20" s="50">
        <v>258.89999999999998</v>
      </c>
      <c r="I20" s="51">
        <v>456.7</v>
      </c>
      <c r="J20" s="84">
        <f t="shared" si="0"/>
        <v>3805.9924418604646</v>
      </c>
      <c r="K20" s="70">
        <v>62.5</v>
      </c>
      <c r="L20" s="48">
        <v>14.8</v>
      </c>
      <c r="M20" s="49">
        <v>164</v>
      </c>
      <c r="N20" s="49">
        <v>3</v>
      </c>
      <c r="O20" s="50">
        <v>327.2</v>
      </c>
      <c r="P20" s="50">
        <v>322.5</v>
      </c>
      <c r="Q20" s="51">
        <v>403.4</v>
      </c>
      <c r="R20" s="84">
        <f t="shared" si="1"/>
        <v>4418.2908536585355</v>
      </c>
    </row>
    <row r="21" spans="1:18" ht="23.1" customHeight="1" thickBot="1">
      <c r="A21" s="78"/>
      <c r="B21" s="187" t="s">
        <v>57</v>
      </c>
      <c r="C21" s="58">
        <v>67.5</v>
      </c>
      <c r="D21" s="48">
        <v>16.2</v>
      </c>
      <c r="E21" s="49">
        <v>170</v>
      </c>
      <c r="F21" s="49">
        <v>5</v>
      </c>
      <c r="G21" s="50">
        <v>240.3</v>
      </c>
      <c r="H21" s="50">
        <v>230.5</v>
      </c>
      <c r="I21" s="51">
        <v>272.7</v>
      </c>
      <c r="J21" s="84">
        <f t="shared" si="0"/>
        <v>3257.9911764705885</v>
      </c>
      <c r="K21" s="70">
        <v>67.3</v>
      </c>
      <c r="L21" s="48">
        <v>13.9</v>
      </c>
      <c r="M21" s="49">
        <v>168</v>
      </c>
      <c r="N21" s="49">
        <v>6</v>
      </c>
      <c r="O21" s="50">
        <v>259.2</v>
      </c>
      <c r="P21" s="50">
        <v>247.8</v>
      </c>
      <c r="Q21" s="51">
        <v>308.10000000000002</v>
      </c>
      <c r="R21" s="84">
        <f t="shared" si="1"/>
        <v>3551.2499999999995</v>
      </c>
    </row>
    <row r="22" spans="1:18" s="167" customFormat="1" ht="39" customHeight="1" thickBot="1">
      <c r="A22" s="166"/>
      <c r="B22" s="189" t="s">
        <v>80</v>
      </c>
      <c r="C22" s="188">
        <v>43.8</v>
      </c>
      <c r="D22" s="161">
        <v>10.8</v>
      </c>
      <c r="E22" s="162">
        <v>163</v>
      </c>
      <c r="F22" s="162">
        <v>5</v>
      </c>
      <c r="G22" s="163">
        <v>220.4</v>
      </c>
      <c r="H22" s="163">
        <v>210.8</v>
      </c>
      <c r="I22" s="164">
        <v>498.6</v>
      </c>
      <c r="J22" s="160">
        <f>G22*12+I22+(H22/E22)*F22*12*1.25</f>
        <v>3240.393865030675</v>
      </c>
      <c r="K22" s="155">
        <v>41.5</v>
      </c>
      <c r="L22" s="161">
        <v>10.1</v>
      </c>
      <c r="M22" s="162">
        <v>164</v>
      </c>
      <c r="N22" s="162">
        <v>7</v>
      </c>
      <c r="O22" s="163">
        <v>245.8</v>
      </c>
      <c r="P22" s="163">
        <v>232.1</v>
      </c>
      <c r="Q22" s="164">
        <v>568.6</v>
      </c>
      <c r="R22" s="165">
        <f>O22*12+Q22+(P22/M22)*N22*12*1.25</f>
        <v>3666.8006097560979</v>
      </c>
    </row>
    <row r="23" spans="1:18" ht="23.1" customHeight="1">
      <c r="A23" s="77"/>
      <c r="B23" s="180" t="s">
        <v>73</v>
      </c>
      <c r="C23" s="74">
        <v>44.6</v>
      </c>
      <c r="D23" s="59">
        <v>10.8</v>
      </c>
      <c r="E23" s="60">
        <v>165</v>
      </c>
      <c r="F23" s="60">
        <v>4</v>
      </c>
      <c r="G23" s="61">
        <v>209.6</v>
      </c>
      <c r="H23" s="61">
        <v>202.7</v>
      </c>
      <c r="I23" s="62">
        <v>443.8</v>
      </c>
      <c r="J23" s="83">
        <f t="shared" si="0"/>
        <v>3032.7090909090907</v>
      </c>
      <c r="K23" s="69">
        <v>46.4</v>
      </c>
      <c r="L23" s="59">
        <v>13.4</v>
      </c>
      <c r="M23" s="60">
        <v>172</v>
      </c>
      <c r="N23" s="60">
        <v>5</v>
      </c>
      <c r="O23" s="61">
        <v>213</v>
      </c>
      <c r="P23" s="61">
        <v>205</v>
      </c>
      <c r="Q23" s="62">
        <v>388.1</v>
      </c>
      <c r="R23" s="83">
        <f t="shared" si="1"/>
        <v>3033.4895348837208</v>
      </c>
    </row>
    <row r="24" spans="1:18" ht="23.1" customHeight="1">
      <c r="A24" s="78"/>
      <c r="B24" s="185" t="s">
        <v>47</v>
      </c>
      <c r="C24" s="58">
        <v>19.2</v>
      </c>
      <c r="D24" s="48">
        <v>1</v>
      </c>
      <c r="E24" s="49">
        <v>167</v>
      </c>
      <c r="F24" s="49">
        <v>1</v>
      </c>
      <c r="G24" s="50">
        <v>162.4</v>
      </c>
      <c r="H24" s="50">
        <v>160.6</v>
      </c>
      <c r="I24" s="51">
        <v>135.1</v>
      </c>
      <c r="J24" s="84">
        <f t="shared" si="0"/>
        <v>2098.325149700599</v>
      </c>
      <c r="K24" s="70" t="s">
        <v>58</v>
      </c>
      <c r="L24" s="48" t="s">
        <v>58</v>
      </c>
      <c r="M24" s="49" t="s">
        <v>58</v>
      </c>
      <c r="N24" s="49" t="s">
        <v>58</v>
      </c>
      <c r="O24" s="50" t="s">
        <v>58</v>
      </c>
      <c r="P24" s="50" t="s">
        <v>58</v>
      </c>
      <c r="Q24" s="51" t="s">
        <v>58</v>
      </c>
      <c r="R24" s="84" t="s">
        <v>58</v>
      </c>
    </row>
    <row r="25" spans="1:18" ht="23.1" customHeight="1">
      <c r="A25" s="78"/>
      <c r="B25" s="185" t="s">
        <v>48</v>
      </c>
      <c r="C25" s="58">
        <v>22.6</v>
      </c>
      <c r="D25" s="48">
        <v>2.4</v>
      </c>
      <c r="E25" s="49">
        <v>165</v>
      </c>
      <c r="F25" s="49">
        <v>8</v>
      </c>
      <c r="G25" s="50">
        <v>177.3</v>
      </c>
      <c r="H25" s="50">
        <v>168.2</v>
      </c>
      <c r="I25" s="51">
        <v>276.10000000000002</v>
      </c>
      <c r="J25" s="84">
        <f t="shared" si="0"/>
        <v>2526.0272727272732</v>
      </c>
      <c r="K25" s="70">
        <v>22.9</v>
      </c>
      <c r="L25" s="48">
        <v>2</v>
      </c>
      <c r="M25" s="49">
        <v>164</v>
      </c>
      <c r="N25" s="49">
        <v>1</v>
      </c>
      <c r="O25" s="50">
        <v>205.4</v>
      </c>
      <c r="P25" s="50">
        <v>203.5</v>
      </c>
      <c r="Q25" s="51">
        <v>145.5</v>
      </c>
      <c r="R25" s="84">
        <f t="shared" si="1"/>
        <v>2628.912804878049</v>
      </c>
    </row>
    <row r="26" spans="1:18" ht="23.1" customHeight="1">
      <c r="A26" s="78"/>
      <c r="B26" s="186" t="s">
        <v>49</v>
      </c>
      <c r="C26" s="58">
        <v>27.5</v>
      </c>
      <c r="D26" s="48">
        <v>4.5</v>
      </c>
      <c r="E26" s="49">
        <v>167</v>
      </c>
      <c r="F26" s="49">
        <v>5</v>
      </c>
      <c r="G26" s="50">
        <v>188.6</v>
      </c>
      <c r="H26" s="50">
        <v>180.6</v>
      </c>
      <c r="I26" s="51">
        <v>338.3</v>
      </c>
      <c r="J26" s="84">
        <f t="shared" si="0"/>
        <v>2682.6077844311376</v>
      </c>
      <c r="K26" s="70">
        <v>27.7</v>
      </c>
      <c r="L26" s="48">
        <v>6.7</v>
      </c>
      <c r="M26" s="49">
        <v>167</v>
      </c>
      <c r="N26" s="49">
        <v>8</v>
      </c>
      <c r="O26" s="50">
        <v>202.4</v>
      </c>
      <c r="P26" s="50">
        <v>190.1</v>
      </c>
      <c r="Q26" s="51">
        <v>617.9</v>
      </c>
      <c r="R26" s="84">
        <f t="shared" si="1"/>
        <v>3183.2988023952098</v>
      </c>
    </row>
    <row r="27" spans="1:18" ht="23.1" customHeight="1">
      <c r="A27" s="78"/>
      <c r="B27" s="185" t="s">
        <v>50</v>
      </c>
      <c r="C27" s="58">
        <v>32.5</v>
      </c>
      <c r="D27" s="48">
        <v>6.3</v>
      </c>
      <c r="E27" s="49">
        <v>167</v>
      </c>
      <c r="F27" s="49">
        <v>5</v>
      </c>
      <c r="G27" s="50">
        <v>191.5</v>
      </c>
      <c r="H27" s="50">
        <v>182.9</v>
      </c>
      <c r="I27" s="51">
        <v>327.60000000000002</v>
      </c>
      <c r="J27" s="84">
        <f t="shared" si="0"/>
        <v>2707.740718562874</v>
      </c>
      <c r="K27" s="70">
        <v>32.700000000000003</v>
      </c>
      <c r="L27" s="48">
        <v>5.3</v>
      </c>
      <c r="M27" s="49">
        <v>183</v>
      </c>
      <c r="N27" s="49">
        <v>12</v>
      </c>
      <c r="O27" s="50">
        <v>218.3</v>
      </c>
      <c r="P27" s="50">
        <v>200.7</v>
      </c>
      <c r="Q27" s="51">
        <v>463.4</v>
      </c>
      <c r="R27" s="84">
        <f t="shared" si="1"/>
        <v>3280.4098360655744</v>
      </c>
    </row>
    <row r="28" spans="1:18" ht="23.1" customHeight="1">
      <c r="A28" s="78"/>
      <c r="B28" s="185" t="s">
        <v>51</v>
      </c>
      <c r="C28" s="58">
        <v>37.5</v>
      </c>
      <c r="D28" s="48">
        <v>8.8000000000000007</v>
      </c>
      <c r="E28" s="49">
        <v>163</v>
      </c>
      <c r="F28" s="49">
        <v>4</v>
      </c>
      <c r="G28" s="50">
        <v>207.2</v>
      </c>
      <c r="H28" s="50">
        <v>199</v>
      </c>
      <c r="I28" s="51">
        <v>415.1</v>
      </c>
      <c r="J28" s="84">
        <f t="shared" si="0"/>
        <v>2974.751533742331</v>
      </c>
      <c r="K28" s="70">
        <v>37.5</v>
      </c>
      <c r="L28" s="48">
        <v>10.5</v>
      </c>
      <c r="M28" s="49">
        <v>161</v>
      </c>
      <c r="N28" s="49">
        <v>13</v>
      </c>
      <c r="O28" s="50">
        <v>248.4</v>
      </c>
      <c r="P28" s="50">
        <v>226</v>
      </c>
      <c r="Q28" s="51">
        <v>495.7</v>
      </c>
      <c r="R28" s="84">
        <f t="shared" si="1"/>
        <v>3750.2267080745341</v>
      </c>
    </row>
    <row r="29" spans="1:18" ht="23.1" customHeight="1">
      <c r="A29" s="78"/>
      <c r="B29" s="185" t="s">
        <v>52</v>
      </c>
      <c r="C29" s="58">
        <v>42.6</v>
      </c>
      <c r="D29" s="48">
        <v>10.6</v>
      </c>
      <c r="E29" s="49">
        <v>166</v>
      </c>
      <c r="F29" s="49">
        <v>3</v>
      </c>
      <c r="G29" s="50">
        <v>215.1</v>
      </c>
      <c r="H29" s="50">
        <v>208.8</v>
      </c>
      <c r="I29" s="51">
        <v>494.8</v>
      </c>
      <c r="J29" s="84">
        <f t="shared" si="0"/>
        <v>3132.602409638554</v>
      </c>
      <c r="K29" s="70">
        <v>43</v>
      </c>
      <c r="L29" s="48">
        <v>14.8</v>
      </c>
      <c r="M29" s="49">
        <v>171</v>
      </c>
      <c r="N29" s="49">
        <v>3</v>
      </c>
      <c r="O29" s="50">
        <v>188.1</v>
      </c>
      <c r="P29" s="50">
        <v>182.9</v>
      </c>
      <c r="Q29" s="51">
        <v>282.39999999999998</v>
      </c>
      <c r="R29" s="84">
        <f t="shared" si="1"/>
        <v>2587.7315789473682</v>
      </c>
    </row>
    <row r="30" spans="1:18" ht="23.1" customHeight="1">
      <c r="A30" s="78"/>
      <c r="B30" s="185" t="s">
        <v>53</v>
      </c>
      <c r="C30" s="58">
        <v>47.3</v>
      </c>
      <c r="D30" s="48">
        <v>12.6</v>
      </c>
      <c r="E30" s="49">
        <v>168</v>
      </c>
      <c r="F30" s="49">
        <v>4</v>
      </c>
      <c r="G30" s="50">
        <v>219.9</v>
      </c>
      <c r="H30" s="50">
        <v>213.8</v>
      </c>
      <c r="I30" s="51">
        <v>466.6</v>
      </c>
      <c r="J30" s="84">
        <f t="shared" si="0"/>
        <v>3181.7571428571428</v>
      </c>
      <c r="K30" s="70">
        <v>46.7</v>
      </c>
      <c r="L30" s="48">
        <v>11.5</v>
      </c>
      <c r="M30" s="49">
        <v>177</v>
      </c>
      <c r="N30" s="49">
        <v>2</v>
      </c>
      <c r="O30" s="50">
        <v>231.3</v>
      </c>
      <c r="P30" s="50">
        <v>227.7</v>
      </c>
      <c r="Q30" s="51">
        <v>549.29999999999995</v>
      </c>
      <c r="R30" s="84">
        <f t="shared" si="1"/>
        <v>3363.4932203389835</v>
      </c>
    </row>
    <row r="31" spans="1:18" ht="23.1" customHeight="1">
      <c r="A31" s="78"/>
      <c r="B31" s="185" t="s">
        <v>54</v>
      </c>
      <c r="C31" s="58">
        <v>52.3</v>
      </c>
      <c r="D31" s="48">
        <v>12.5</v>
      </c>
      <c r="E31" s="49">
        <v>164</v>
      </c>
      <c r="F31" s="49">
        <v>2</v>
      </c>
      <c r="G31" s="50">
        <v>218.1</v>
      </c>
      <c r="H31" s="50">
        <v>212.4</v>
      </c>
      <c r="I31" s="51">
        <v>517.6</v>
      </c>
      <c r="J31" s="84">
        <f t="shared" si="0"/>
        <v>3173.6536585365852</v>
      </c>
      <c r="K31" s="70">
        <v>52</v>
      </c>
      <c r="L31" s="48">
        <v>11.3</v>
      </c>
      <c r="M31" s="49">
        <v>178</v>
      </c>
      <c r="N31" s="49">
        <v>11</v>
      </c>
      <c r="O31" s="50">
        <v>285.2</v>
      </c>
      <c r="P31" s="50">
        <v>264.2</v>
      </c>
      <c r="Q31" s="51">
        <v>759.4</v>
      </c>
      <c r="R31" s="84">
        <f t="shared" si="1"/>
        <v>4426.7044943820219</v>
      </c>
    </row>
    <row r="32" spans="1:18" ht="23.1" customHeight="1">
      <c r="A32" s="78"/>
      <c r="B32" s="185" t="s">
        <v>55</v>
      </c>
      <c r="C32" s="58">
        <v>57.3</v>
      </c>
      <c r="D32" s="48">
        <v>16.3</v>
      </c>
      <c r="E32" s="49">
        <v>162</v>
      </c>
      <c r="F32" s="49">
        <v>3</v>
      </c>
      <c r="G32" s="50">
        <v>232.5</v>
      </c>
      <c r="H32" s="50">
        <v>226.5</v>
      </c>
      <c r="I32" s="51">
        <v>627.79999999999995</v>
      </c>
      <c r="J32" s="84">
        <f t="shared" si="0"/>
        <v>3480.7166666666667</v>
      </c>
      <c r="K32" s="70">
        <v>59</v>
      </c>
      <c r="L32" s="48">
        <v>8.1999999999999993</v>
      </c>
      <c r="M32" s="49">
        <v>154</v>
      </c>
      <c r="N32" s="49">
        <v>4</v>
      </c>
      <c r="O32" s="50">
        <v>202.9</v>
      </c>
      <c r="P32" s="50">
        <v>196.3</v>
      </c>
      <c r="Q32" s="51">
        <v>307.10000000000002</v>
      </c>
      <c r="R32" s="84">
        <f t="shared" si="1"/>
        <v>2818.3805194805195</v>
      </c>
    </row>
    <row r="33" spans="1:18" ht="23.1" customHeight="1">
      <c r="A33" s="78"/>
      <c r="B33" s="185" t="s">
        <v>56</v>
      </c>
      <c r="C33" s="58">
        <v>62.3</v>
      </c>
      <c r="D33" s="48">
        <v>16.100000000000001</v>
      </c>
      <c r="E33" s="49">
        <v>163</v>
      </c>
      <c r="F33" s="49">
        <v>4</v>
      </c>
      <c r="G33" s="50">
        <v>204</v>
      </c>
      <c r="H33" s="50">
        <v>196.3</v>
      </c>
      <c r="I33" s="51">
        <v>375.6</v>
      </c>
      <c r="J33" s="84">
        <f t="shared" si="0"/>
        <v>2895.8576687116565</v>
      </c>
      <c r="K33" s="70">
        <v>61.7</v>
      </c>
      <c r="L33" s="48">
        <v>22.8</v>
      </c>
      <c r="M33" s="49">
        <v>175</v>
      </c>
      <c r="N33" s="49">
        <v>0</v>
      </c>
      <c r="O33" s="50">
        <v>195.2</v>
      </c>
      <c r="P33" s="50">
        <v>195.2</v>
      </c>
      <c r="Q33" s="51">
        <v>184.1</v>
      </c>
      <c r="R33" s="84">
        <f t="shared" si="1"/>
        <v>2526.4999999999995</v>
      </c>
    </row>
    <row r="34" spans="1:18" ht="23.1" customHeight="1" thickBot="1">
      <c r="A34" s="78"/>
      <c r="B34" s="187" t="s">
        <v>57</v>
      </c>
      <c r="C34" s="75">
        <v>67.400000000000006</v>
      </c>
      <c r="D34" s="64">
        <v>15.8</v>
      </c>
      <c r="E34" s="65">
        <v>163</v>
      </c>
      <c r="F34" s="65">
        <v>4</v>
      </c>
      <c r="G34" s="66">
        <v>207.8</v>
      </c>
      <c r="H34" s="66">
        <v>201.7</v>
      </c>
      <c r="I34" s="67">
        <v>275.10000000000002</v>
      </c>
      <c r="J34" s="85">
        <f t="shared" si="0"/>
        <v>2842.9453987730062</v>
      </c>
      <c r="K34" s="71">
        <v>68.5</v>
      </c>
      <c r="L34" s="64">
        <v>22.5</v>
      </c>
      <c r="M34" s="65">
        <v>180</v>
      </c>
      <c r="N34" s="65">
        <v>0</v>
      </c>
      <c r="O34" s="66">
        <v>177</v>
      </c>
      <c r="P34" s="66">
        <v>177</v>
      </c>
      <c r="Q34" s="67">
        <v>50</v>
      </c>
      <c r="R34" s="85">
        <f t="shared" si="1"/>
        <v>2174</v>
      </c>
    </row>
    <row r="35" spans="1:18" ht="19.5" thickBot="1">
      <c r="C35" s="1"/>
      <c r="D35" s="1"/>
      <c r="E35" s="2"/>
      <c r="F35" s="2"/>
      <c r="G35" s="3"/>
      <c r="H35" s="3"/>
      <c r="I35" s="4"/>
      <c r="J35" s="5"/>
      <c r="K35" s="1"/>
      <c r="L35" s="1"/>
      <c r="M35" s="2"/>
      <c r="N35" s="2"/>
      <c r="O35" s="3"/>
      <c r="P35" s="3"/>
      <c r="Q35" s="4"/>
      <c r="R35" s="5"/>
    </row>
    <row r="36" spans="1:18">
      <c r="B36" s="118" t="s">
        <v>76</v>
      </c>
      <c r="C36" s="201" t="s">
        <v>60</v>
      </c>
      <c r="D36" s="201"/>
      <c r="E36" s="201"/>
      <c r="F36" s="201"/>
      <c r="G36" s="201"/>
      <c r="H36" s="201"/>
      <c r="I36" s="201"/>
      <c r="J36" s="201"/>
      <c r="K36" s="200" t="s">
        <v>2</v>
      </c>
      <c r="L36" s="201"/>
      <c r="M36" s="201"/>
      <c r="N36" s="201"/>
      <c r="O36" s="201"/>
      <c r="P36" s="201"/>
      <c r="Q36" s="201"/>
      <c r="R36" s="202"/>
    </row>
    <row r="37" spans="1:18" s="117" customFormat="1" ht="19.5">
      <c r="A37" s="127"/>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49.9</v>
      </c>
      <c r="D41" s="59">
        <v>15.6</v>
      </c>
      <c r="E41" s="60">
        <v>172</v>
      </c>
      <c r="F41" s="60">
        <v>6</v>
      </c>
      <c r="G41" s="61">
        <v>269.8</v>
      </c>
      <c r="H41" s="61">
        <v>258.5</v>
      </c>
      <c r="I41" s="62">
        <v>382.1</v>
      </c>
      <c r="J41" s="134">
        <f t="shared" ref="J41:J64" si="2">G41*12+I41+(H41/E41)*F41*12*1.25</f>
        <v>3754.9616279069769</v>
      </c>
      <c r="K41" s="41">
        <v>51.6</v>
      </c>
      <c r="L41" s="42">
        <v>14.3</v>
      </c>
      <c r="M41" s="43">
        <v>169</v>
      </c>
      <c r="N41" s="43">
        <v>3</v>
      </c>
      <c r="O41" s="119">
        <v>289.3</v>
      </c>
      <c r="P41" s="119">
        <v>282.60000000000002</v>
      </c>
      <c r="Q41" s="120">
        <v>465.4</v>
      </c>
      <c r="R41" s="134">
        <f t="shared" ref="R41:R64" si="3">O41*12+Q41+(P41/M41)*N41*12*1.25</f>
        <v>4012.2485207100594</v>
      </c>
    </row>
    <row r="42" spans="1:18">
      <c r="B42" s="182" t="s">
        <v>47</v>
      </c>
      <c r="C42" s="70">
        <v>18.5</v>
      </c>
      <c r="D42" s="48">
        <v>2.5</v>
      </c>
      <c r="E42" s="49">
        <v>184</v>
      </c>
      <c r="F42" s="49">
        <v>14</v>
      </c>
      <c r="G42" s="50">
        <v>229</v>
      </c>
      <c r="H42" s="50">
        <v>220</v>
      </c>
      <c r="I42" s="51">
        <v>400</v>
      </c>
      <c r="J42" s="135">
        <f t="shared" si="2"/>
        <v>3399.086956521739</v>
      </c>
      <c r="K42" s="30" t="s">
        <v>58</v>
      </c>
      <c r="L42" s="26" t="s">
        <v>58</v>
      </c>
      <c r="M42" s="27" t="s">
        <v>58</v>
      </c>
      <c r="N42" s="27" t="s">
        <v>58</v>
      </c>
      <c r="O42" s="115" t="s">
        <v>58</v>
      </c>
      <c r="P42" s="115" t="s">
        <v>58</v>
      </c>
      <c r="Q42" s="116" t="s">
        <v>58</v>
      </c>
      <c r="R42" s="135" t="s">
        <v>58</v>
      </c>
    </row>
    <row r="43" spans="1:18">
      <c r="B43" s="182" t="s">
        <v>48</v>
      </c>
      <c r="C43" s="70">
        <v>23.7</v>
      </c>
      <c r="D43" s="48">
        <v>1.8</v>
      </c>
      <c r="E43" s="49">
        <v>167</v>
      </c>
      <c r="F43" s="49">
        <v>4</v>
      </c>
      <c r="G43" s="50">
        <v>189.3</v>
      </c>
      <c r="H43" s="50">
        <v>185.6</v>
      </c>
      <c r="I43" s="51">
        <v>139</v>
      </c>
      <c r="J43" s="135">
        <f t="shared" si="2"/>
        <v>2477.2826347305395</v>
      </c>
      <c r="K43" s="30">
        <v>23.2</v>
      </c>
      <c r="L43" s="26">
        <v>2.6</v>
      </c>
      <c r="M43" s="27">
        <v>169</v>
      </c>
      <c r="N43" s="27">
        <v>0</v>
      </c>
      <c r="O43" s="115">
        <v>153.19999999999999</v>
      </c>
      <c r="P43" s="115">
        <v>152.4</v>
      </c>
      <c r="Q43" s="116">
        <v>47.8</v>
      </c>
      <c r="R43" s="135">
        <f t="shared" si="3"/>
        <v>1886.1999999999998</v>
      </c>
    </row>
    <row r="44" spans="1:18">
      <c r="B44" s="183" t="s">
        <v>49</v>
      </c>
      <c r="C44" s="70">
        <v>28.3</v>
      </c>
      <c r="D44" s="48">
        <v>4.3</v>
      </c>
      <c r="E44" s="49">
        <v>164</v>
      </c>
      <c r="F44" s="49">
        <v>7</v>
      </c>
      <c r="G44" s="50">
        <v>229.7</v>
      </c>
      <c r="H44" s="50">
        <v>216.4</v>
      </c>
      <c r="I44" s="51">
        <v>298.39999999999998</v>
      </c>
      <c r="J44" s="135">
        <f t="shared" si="2"/>
        <v>3193.3487804878046</v>
      </c>
      <c r="K44" s="30">
        <v>28.4</v>
      </c>
      <c r="L44" s="26">
        <v>5.4</v>
      </c>
      <c r="M44" s="27">
        <v>181</v>
      </c>
      <c r="N44" s="27">
        <v>2</v>
      </c>
      <c r="O44" s="115">
        <v>232.1</v>
      </c>
      <c r="P44" s="115">
        <v>225.6</v>
      </c>
      <c r="Q44" s="116">
        <v>88.1</v>
      </c>
      <c r="R44" s="135">
        <f t="shared" si="3"/>
        <v>2910.6922651933701</v>
      </c>
    </row>
    <row r="45" spans="1:18">
      <c r="B45" s="182" t="s">
        <v>50</v>
      </c>
      <c r="C45" s="70">
        <v>32.9</v>
      </c>
      <c r="D45" s="48">
        <v>8.6</v>
      </c>
      <c r="E45" s="49">
        <v>166</v>
      </c>
      <c r="F45" s="49">
        <v>5</v>
      </c>
      <c r="G45" s="50">
        <v>217.8</v>
      </c>
      <c r="H45" s="50">
        <v>209</v>
      </c>
      <c r="I45" s="51">
        <v>276.89999999999998</v>
      </c>
      <c r="J45" s="135">
        <f t="shared" si="2"/>
        <v>2984.9277108433739</v>
      </c>
      <c r="K45" s="30">
        <v>31.7</v>
      </c>
      <c r="L45" s="26">
        <v>6.8</v>
      </c>
      <c r="M45" s="27">
        <v>173</v>
      </c>
      <c r="N45" s="27">
        <v>5</v>
      </c>
      <c r="O45" s="115">
        <v>254.2</v>
      </c>
      <c r="P45" s="115">
        <v>246.9</v>
      </c>
      <c r="Q45" s="116">
        <v>590.5</v>
      </c>
      <c r="R45" s="135">
        <f t="shared" si="3"/>
        <v>3747.937572254335</v>
      </c>
    </row>
    <row r="46" spans="1:18">
      <c r="B46" s="182" t="s">
        <v>51</v>
      </c>
      <c r="C46" s="70">
        <v>37.700000000000003</v>
      </c>
      <c r="D46" s="48">
        <v>11.4</v>
      </c>
      <c r="E46" s="49">
        <v>169</v>
      </c>
      <c r="F46" s="49">
        <v>6</v>
      </c>
      <c r="G46" s="50">
        <v>286.39999999999998</v>
      </c>
      <c r="H46" s="50">
        <v>274.39999999999998</v>
      </c>
      <c r="I46" s="51">
        <v>416.7</v>
      </c>
      <c r="J46" s="135">
        <f t="shared" si="2"/>
        <v>3999.6301775147922</v>
      </c>
      <c r="K46" s="30">
        <v>38.1</v>
      </c>
      <c r="L46" s="26">
        <v>11.8</v>
      </c>
      <c r="M46" s="27">
        <v>169</v>
      </c>
      <c r="N46" s="27">
        <v>6</v>
      </c>
      <c r="O46" s="115">
        <v>294.8</v>
      </c>
      <c r="P46" s="115">
        <v>282.10000000000002</v>
      </c>
      <c r="Q46" s="116">
        <v>427.4</v>
      </c>
      <c r="R46" s="135">
        <f t="shared" si="3"/>
        <v>4115.2307692307695</v>
      </c>
    </row>
    <row r="47" spans="1:18">
      <c r="B47" s="182" t="s">
        <v>52</v>
      </c>
      <c r="C47" s="70">
        <v>43.1</v>
      </c>
      <c r="D47" s="48">
        <v>13.9</v>
      </c>
      <c r="E47" s="49">
        <v>171</v>
      </c>
      <c r="F47" s="49">
        <v>4</v>
      </c>
      <c r="G47" s="50">
        <v>271.2</v>
      </c>
      <c r="H47" s="50">
        <v>263.3</v>
      </c>
      <c r="I47" s="51">
        <v>478.2</v>
      </c>
      <c r="J47" s="135">
        <f t="shared" si="2"/>
        <v>3824.98596491228</v>
      </c>
      <c r="K47" s="30">
        <v>42.7</v>
      </c>
      <c r="L47" s="26">
        <v>11.5</v>
      </c>
      <c r="M47" s="27">
        <v>168</v>
      </c>
      <c r="N47" s="27">
        <v>3</v>
      </c>
      <c r="O47" s="115">
        <v>331.6</v>
      </c>
      <c r="P47" s="115">
        <v>326.3</v>
      </c>
      <c r="Q47" s="116">
        <v>489.3</v>
      </c>
      <c r="R47" s="135">
        <f t="shared" si="3"/>
        <v>4555.9017857142853</v>
      </c>
    </row>
    <row r="48" spans="1:18">
      <c r="B48" s="182" t="s">
        <v>53</v>
      </c>
      <c r="C48" s="70">
        <v>47.4</v>
      </c>
      <c r="D48" s="48">
        <v>13.1</v>
      </c>
      <c r="E48" s="49">
        <v>172</v>
      </c>
      <c r="F48" s="49">
        <v>6</v>
      </c>
      <c r="G48" s="50">
        <v>271.2</v>
      </c>
      <c r="H48" s="50">
        <v>261.10000000000002</v>
      </c>
      <c r="I48" s="51">
        <v>397</v>
      </c>
      <c r="J48" s="135">
        <f t="shared" si="2"/>
        <v>3788.0220930232554</v>
      </c>
      <c r="K48" s="30">
        <v>47.5</v>
      </c>
      <c r="L48" s="26">
        <v>11.3</v>
      </c>
      <c r="M48" s="27">
        <v>172</v>
      </c>
      <c r="N48" s="27">
        <v>3</v>
      </c>
      <c r="O48" s="115">
        <v>280.89999999999998</v>
      </c>
      <c r="P48" s="115">
        <v>275</v>
      </c>
      <c r="Q48" s="116">
        <v>353.4</v>
      </c>
      <c r="R48" s="135">
        <f t="shared" si="3"/>
        <v>3796.1476744186043</v>
      </c>
    </row>
    <row r="49" spans="2:18">
      <c r="B49" s="182" t="s">
        <v>54</v>
      </c>
      <c r="C49" s="70">
        <v>52.5</v>
      </c>
      <c r="D49" s="48">
        <v>15.7</v>
      </c>
      <c r="E49" s="49">
        <v>173</v>
      </c>
      <c r="F49" s="49">
        <v>10</v>
      </c>
      <c r="G49" s="50">
        <v>278.89999999999998</v>
      </c>
      <c r="H49" s="50">
        <v>263.89999999999998</v>
      </c>
      <c r="I49" s="51">
        <v>390.7</v>
      </c>
      <c r="J49" s="135">
        <f t="shared" si="2"/>
        <v>3966.3150289017335</v>
      </c>
      <c r="K49" s="30">
        <v>52.2</v>
      </c>
      <c r="L49" s="26">
        <v>17.5</v>
      </c>
      <c r="M49" s="27">
        <v>174</v>
      </c>
      <c r="N49" s="27">
        <v>2</v>
      </c>
      <c r="O49" s="115">
        <v>291.5</v>
      </c>
      <c r="P49" s="115">
        <v>288.5</v>
      </c>
      <c r="Q49" s="116">
        <v>451.5</v>
      </c>
      <c r="R49" s="135">
        <f t="shared" si="3"/>
        <v>3999.2413793103447</v>
      </c>
    </row>
    <row r="50" spans="2:18">
      <c r="B50" s="182" t="s">
        <v>55</v>
      </c>
      <c r="C50" s="70">
        <v>58.2</v>
      </c>
      <c r="D50" s="48">
        <v>20.100000000000001</v>
      </c>
      <c r="E50" s="49">
        <v>177</v>
      </c>
      <c r="F50" s="49">
        <v>7</v>
      </c>
      <c r="G50" s="50">
        <v>305.3</v>
      </c>
      <c r="H50" s="50">
        <v>291.2</v>
      </c>
      <c r="I50" s="51">
        <v>567.70000000000005</v>
      </c>
      <c r="J50" s="135">
        <f t="shared" si="2"/>
        <v>4404.0457627118649</v>
      </c>
      <c r="K50" s="30">
        <v>57.3</v>
      </c>
      <c r="L50" s="26">
        <v>15.7</v>
      </c>
      <c r="M50" s="27">
        <v>170</v>
      </c>
      <c r="N50" s="27">
        <v>9</v>
      </c>
      <c r="O50" s="115">
        <v>317</v>
      </c>
      <c r="P50" s="115">
        <v>294.2</v>
      </c>
      <c r="Q50" s="116">
        <v>743</v>
      </c>
      <c r="R50" s="135">
        <f t="shared" si="3"/>
        <v>4780.6294117647058</v>
      </c>
    </row>
    <row r="51" spans="2:18">
      <c r="B51" s="182" t="s">
        <v>56</v>
      </c>
      <c r="C51" s="70">
        <v>62.6</v>
      </c>
      <c r="D51" s="48">
        <v>20.5</v>
      </c>
      <c r="E51" s="49">
        <v>179</v>
      </c>
      <c r="F51" s="49">
        <v>10</v>
      </c>
      <c r="G51" s="50">
        <v>272.60000000000002</v>
      </c>
      <c r="H51" s="50">
        <v>255.5</v>
      </c>
      <c r="I51" s="51">
        <v>276.39999999999998</v>
      </c>
      <c r="J51" s="135">
        <f t="shared" si="2"/>
        <v>3761.7061452513972</v>
      </c>
      <c r="K51" s="30">
        <v>62.5</v>
      </c>
      <c r="L51" s="26">
        <v>12.6</v>
      </c>
      <c r="M51" s="27">
        <v>164</v>
      </c>
      <c r="N51" s="27">
        <v>2</v>
      </c>
      <c r="O51" s="115">
        <v>291.7</v>
      </c>
      <c r="P51" s="115">
        <v>287</v>
      </c>
      <c r="Q51" s="116">
        <v>476.1</v>
      </c>
      <c r="R51" s="135">
        <f t="shared" si="3"/>
        <v>4028.9999999999995</v>
      </c>
    </row>
    <row r="52" spans="2:18" ht="19.5" thickBot="1">
      <c r="B52" s="184" t="s">
        <v>57</v>
      </c>
      <c r="C52" s="71">
        <v>68</v>
      </c>
      <c r="D52" s="64">
        <v>23.6</v>
      </c>
      <c r="E52" s="65">
        <v>171</v>
      </c>
      <c r="F52" s="65">
        <v>4</v>
      </c>
      <c r="G52" s="66">
        <v>254.6</v>
      </c>
      <c r="H52" s="66">
        <v>249.6</v>
      </c>
      <c r="I52" s="67">
        <v>134</v>
      </c>
      <c r="J52" s="136">
        <f t="shared" si="2"/>
        <v>3276.7789473684206</v>
      </c>
      <c r="K52" s="31">
        <v>67</v>
      </c>
      <c r="L52" s="32">
        <v>24.4</v>
      </c>
      <c r="M52" s="33">
        <v>168</v>
      </c>
      <c r="N52" s="33">
        <v>0</v>
      </c>
      <c r="O52" s="121">
        <v>293.60000000000002</v>
      </c>
      <c r="P52" s="121">
        <v>293</v>
      </c>
      <c r="Q52" s="122">
        <v>390.8</v>
      </c>
      <c r="R52" s="136">
        <f t="shared" si="3"/>
        <v>3914.0000000000005</v>
      </c>
    </row>
    <row r="53" spans="2:18">
      <c r="B53" s="179" t="s">
        <v>73</v>
      </c>
      <c r="C53" s="69">
        <v>48.8</v>
      </c>
      <c r="D53" s="59">
        <v>17.3</v>
      </c>
      <c r="E53" s="60">
        <v>166</v>
      </c>
      <c r="F53" s="60">
        <v>2</v>
      </c>
      <c r="G53" s="61">
        <v>192.5</v>
      </c>
      <c r="H53" s="61">
        <v>189.7</v>
      </c>
      <c r="I53" s="62">
        <v>379.4</v>
      </c>
      <c r="J53" s="134">
        <f t="shared" si="2"/>
        <v>2723.6831325301205</v>
      </c>
      <c r="K53" s="123">
        <v>44</v>
      </c>
      <c r="L53" s="42">
        <v>11.1</v>
      </c>
      <c r="M53" s="43">
        <v>169</v>
      </c>
      <c r="N53" s="43">
        <v>3</v>
      </c>
      <c r="O53" s="119">
        <v>225.4</v>
      </c>
      <c r="P53" s="119">
        <v>220.7</v>
      </c>
      <c r="Q53" s="120">
        <v>527.29999999999995</v>
      </c>
      <c r="R53" s="134">
        <f t="shared" si="3"/>
        <v>3290.8662721893493</v>
      </c>
    </row>
    <row r="54" spans="2:18">
      <c r="B54" s="182" t="s">
        <v>47</v>
      </c>
      <c r="C54" s="70" t="s">
        <v>58</v>
      </c>
      <c r="D54" s="48" t="s">
        <v>58</v>
      </c>
      <c r="E54" s="49" t="s">
        <v>58</v>
      </c>
      <c r="F54" s="49" t="s">
        <v>58</v>
      </c>
      <c r="G54" s="50" t="s">
        <v>58</v>
      </c>
      <c r="H54" s="50" t="s">
        <v>58</v>
      </c>
      <c r="I54" s="51" t="s">
        <v>58</v>
      </c>
      <c r="J54" s="151" t="s">
        <v>58</v>
      </c>
      <c r="K54" s="124">
        <v>18.5</v>
      </c>
      <c r="L54" s="26">
        <v>0.5</v>
      </c>
      <c r="M54" s="27">
        <v>168</v>
      </c>
      <c r="N54" s="27">
        <v>15</v>
      </c>
      <c r="O54" s="115">
        <v>206.1</v>
      </c>
      <c r="P54" s="115">
        <v>189.6</v>
      </c>
      <c r="Q54" s="116">
        <v>0</v>
      </c>
      <c r="R54" s="135">
        <f t="shared" si="3"/>
        <v>2727.1285714285714</v>
      </c>
    </row>
    <row r="55" spans="2:18">
      <c r="B55" s="182" t="s">
        <v>48</v>
      </c>
      <c r="C55" s="70">
        <v>23</v>
      </c>
      <c r="D55" s="48">
        <v>2.6</v>
      </c>
      <c r="E55" s="49">
        <v>176</v>
      </c>
      <c r="F55" s="49">
        <v>4</v>
      </c>
      <c r="G55" s="50">
        <v>193.8</v>
      </c>
      <c r="H55" s="50">
        <v>188.9</v>
      </c>
      <c r="I55" s="51">
        <v>300</v>
      </c>
      <c r="J55" s="135">
        <f t="shared" si="2"/>
        <v>2689.9977272727278</v>
      </c>
      <c r="K55" s="124">
        <v>23.4</v>
      </c>
      <c r="L55" s="26">
        <v>1.3</v>
      </c>
      <c r="M55" s="27">
        <v>175</v>
      </c>
      <c r="N55" s="27">
        <v>2</v>
      </c>
      <c r="O55" s="115">
        <v>196.1</v>
      </c>
      <c r="P55" s="115">
        <v>193.5</v>
      </c>
      <c r="Q55" s="116">
        <v>108.6</v>
      </c>
      <c r="R55" s="135">
        <f t="shared" si="3"/>
        <v>2494.9714285714281</v>
      </c>
    </row>
    <row r="56" spans="2:18">
      <c r="B56" s="183" t="s">
        <v>49</v>
      </c>
      <c r="C56" s="70">
        <v>27.3</v>
      </c>
      <c r="D56" s="48">
        <v>3.5</v>
      </c>
      <c r="E56" s="49">
        <v>166</v>
      </c>
      <c r="F56" s="49">
        <v>1</v>
      </c>
      <c r="G56" s="50">
        <v>157.4</v>
      </c>
      <c r="H56" s="50">
        <v>155.5</v>
      </c>
      <c r="I56" s="51">
        <v>379.4</v>
      </c>
      <c r="J56" s="135">
        <f t="shared" si="2"/>
        <v>2282.2512048192775</v>
      </c>
      <c r="K56" s="124">
        <v>26.8</v>
      </c>
      <c r="L56" s="26">
        <v>3.8</v>
      </c>
      <c r="M56" s="27">
        <v>164</v>
      </c>
      <c r="N56" s="27">
        <v>4</v>
      </c>
      <c r="O56" s="115">
        <v>190.6</v>
      </c>
      <c r="P56" s="115">
        <v>184.9</v>
      </c>
      <c r="Q56" s="116">
        <v>306.60000000000002</v>
      </c>
      <c r="R56" s="135">
        <f t="shared" si="3"/>
        <v>2661.4463414634142</v>
      </c>
    </row>
    <row r="57" spans="2:18">
      <c r="B57" s="182" t="s">
        <v>50</v>
      </c>
      <c r="C57" s="70">
        <v>33.4</v>
      </c>
      <c r="D57" s="48">
        <v>7.5</v>
      </c>
      <c r="E57" s="49">
        <v>160</v>
      </c>
      <c r="F57" s="49">
        <v>2</v>
      </c>
      <c r="G57" s="50">
        <v>190.4</v>
      </c>
      <c r="H57" s="50">
        <v>187.6</v>
      </c>
      <c r="I57" s="51">
        <v>351.6</v>
      </c>
      <c r="J57" s="135">
        <f t="shared" si="2"/>
        <v>2671.5750000000003</v>
      </c>
      <c r="K57" s="124">
        <v>31.6</v>
      </c>
      <c r="L57" s="26">
        <v>3.9</v>
      </c>
      <c r="M57" s="27">
        <v>164</v>
      </c>
      <c r="N57" s="27">
        <v>5</v>
      </c>
      <c r="O57" s="115">
        <v>211.2</v>
      </c>
      <c r="P57" s="115">
        <v>205.5</v>
      </c>
      <c r="Q57" s="116">
        <v>360.9</v>
      </c>
      <c r="R57" s="135">
        <f t="shared" si="3"/>
        <v>2989.2786585365852</v>
      </c>
    </row>
    <row r="58" spans="2:18">
      <c r="B58" s="182" t="s">
        <v>51</v>
      </c>
      <c r="C58" s="70">
        <v>37.299999999999997</v>
      </c>
      <c r="D58" s="48">
        <v>10.7</v>
      </c>
      <c r="E58" s="49">
        <v>165</v>
      </c>
      <c r="F58" s="49">
        <v>2</v>
      </c>
      <c r="G58" s="50">
        <v>173.9</v>
      </c>
      <c r="H58" s="50">
        <v>169.8</v>
      </c>
      <c r="I58" s="51">
        <v>367.4</v>
      </c>
      <c r="J58" s="135">
        <f t="shared" si="2"/>
        <v>2485.0727272727277</v>
      </c>
      <c r="K58" s="124">
        <v>37.6</v>
      </c>
      <c r="L58" s="26">
        <v>6.1</v>
      </c>
      <c r="M58" s="27">
        <v>170</v>
      </c>
      <c r="N58" s="27">
        <v>3</v>
      </c>
      <c r="O58" s="115">
        <v>215.9</v>
      </c>
      <c r="P58" s="115">
        <v>212.1</v>
      </c>
      <c r="Q58" s="116">
        <v>334.4</v>
      </c>
      <c r="R58" s="135">
        <f t="shared" si="3"/>
        <v>2981.3441176470592</v>
      </c>
    </row>
    <row r="59" spans="2:18">
      <c r="B59" s="182" t="s">
        <v>52</v>
      </c>
      <c r="C59" s="70">
        <v>43.1</v>
      </c>
      <c r="D59" s="48">
        <v>10.9</v>
      </c>
      <c r="E59" s="49">
        <v>171</v>
      </c>
      <c r="F59" s="49">
        <v>2</v>
      </c>
      <c r="G59" s="50">
        <v>186.5</v>
      </c>
      <c r="H59" s="50">
        <v>184.4</v>
      </c>
      <c r="I59" s="51">
        <v>290.5</v>
      </c>
      <c r="J59" s="135">
        <f t="shared" si="2"/>
        <v>2560.8508771929824</v>
      </c>
      <c r="K59" s="124">
        <v>43</v>
      </c>
      <c r="L59" s="26">
        <v>9</v>
      </c>
      <c r="M59" s="27">
        <v>161</v>
      </c>
      <c r="N59" s="27">
        <v>2</v>
      </c>
      <c r="O59" s="115">
        <v>192.9</v>
      </c>
      <c r="P59" s="115">
        <v>190.9</v>
      </c>
      <c r="Q59" s="116">
        <v>299.10000000000002</v>
      </c>
      <c r="R59" s="135">
        <f t="shared" si="3"/>
        <v>2649.4714285714285</v>
      </c>
    </row>
    <row r="60" spans="2:18">
      <c r="B60" s="182" t="s">
        <v>53</v>
      </c>
      <c r="C60" s="70">
        <v>48.1</v>
      </c>
      <c r="D60" s="48">
        <v>16.7</v>
      </c>
      <c r="E60" s="49">
        <v>165</v>
      </c>
      <c r="F60" s="49">
        <v>4</v>
      </c>
      <c r="G60" s="50">
        <v>228.8</v>
      </c>
      <c r="H60" s="50">
        <v>223.6</v>
      </c>
      <c r="I60" s="51">
        <v>506.6</v>
      </c>
      <c r="J60" s="135">
        <f t="shared" si="2"/>
        <v>3333.5090909090914</v>
      </c>
      <c r="K60" s="124">
        <v>47.1</v>
      </c>
      <c r="L60" s="26">
        <v>11.9</v>
      </c>
      <c r="M60" s="27">
        <v>175</v>
      </c>
      <c r="N60" s="27">
        <v>1</v>
      </c>
      <c r="O60" s="115">
        <v>231.9</v>
      </c>
      <c r="P60" s="115">
        <v>229.3</v>
      </c>
      <c r="Q60" s="116">
        <v>867.1</v>
      </c>
      <c r="R60" s="135">
        <f t="shared" si="3"/>
        <v>3669.5542857142859</v>
      </c>
    </row>
    <row r="61" spans="2:18">
      <c r="B61" s="182" t="s">
        <v>54</v>
      </c>
      <c r="C61" s="70">
        <v>52.1</v>
      </c>
      <c r="D61" s="48">
        <v>11.1</v>
      </c>
      <c r="E61" s="49">
        <v>169</v>
      </c>
      <c r="F61" s="49">
        <v>4</v>
      </c>
      <c r="G61" s="50">
        <v>200.2</v>
      </c>
      <c r="H61" s="50">
        <v>194.9</v>
      </c>
      <c r="I61" s="51">
        <v>290.10000000000002</v>
      </c>
      <c r="J61" s="135">
        <f t="shared" si="2"/>
        <v>2761.6952662721887</v>
      </c>
      <c r="K61" s="124">
        <v>51.7</v>
      </c>
      <c r="L61" s="26">
        <v>14.7</v>
      </c>
      <c r="M61" s="27">
        <v>169</v>
      </c>
      <c r="N61" s="27">
        <v>2</v>
      </c>
      <c r="O61" s="115">
        <v>226.6</v>
      </c>
      <c r="P61" s="115">
        <v>223.7</v>
      </c>
      <c r="Q61" s="116">
        <v>716.4</v>
      </c>
      <c r="R61" s="135">
        <f t="shared" si="3"/>
        <v>3475.3100591715975</v>
      </c>
    </row>
    <row r="62" spans="2:18">
      <c r="B62" s="182" t="s">
        <v>55</v>
      </c>
      <c r="C62" s="70">
        <v>57.3</v>
      </c>
      <c r="D62" s="48">
        <v>28.6</v>
      </c>
      <c r="E62" s="49">
        <v>160</v>
      </c>
      <c r="F62" s="49">
        <v>0</v>
      </c>
      <c r="G62" s="50">
        <v>203.9</v>
      </c>
      <c r="H62" s="50">
        <v>203.3</v>
      </c>
      <c r="I62" s="51">
        <v>471.2</v>
      </c>
      <c r="J62" s="135">
        <f t="shared" si="2"/>
        <v>2918</v>
      </c>
      <c r="K62" s="124">
        <v>57.9</v>
      </c>
      <c r="L62" s="26">
        <v>18.399999999999999</v>
      </c>
      <c r="M62" s="27">
        <v>164</v>
      </c>
      <c r="N62" s="27">
        <v>8</v>
      </c>
      <c r="O62" s="115">
        <v>272.3</v>
      </c>
      <c r="P62" s="115">
        <v>259.89999999999998</v>
      </c>
      <c r="Q62" s="116">
        <v>743.2</v>
      </c>
      <c r="R62" s="135">
        <f t="shared" si="3"/>
        <v>4200.9707317073171</v>
      </c>
    </row>
    <row r="63" spans="2:18">
      <c r="B63" s="182" t="s">
        <v>56</v>
      </c>
      <c r="C63" s="70">
        <v>61.7</v>
      </c>
      <c r="D63" s="48">
        <v>27.6</v>
      </c>
      <c r="E63" s="49">
        <v>165</v>
      </c>
      <c r="F63" s="49">
        <v>0</v>
      </c>
      <c r="G63" s="50">
        <v>178.7</v>
      </c>
      <c r="H63" s="50">
        <v>178.6</v>
      </c>
      <c r="I63" s="51">
        <v>353.4</v>
      </c>
      <c r="J63" s="135">
        <f t="shared" si="2"/>
        <v>2497.7999999999997</v>
      </c>
      <c r="K63" s="124">
        <v>62.3</v>
      </c>
      <c r="L63" s="26">
        <v>21.9</v>
      </c>
      <c r="M63" s="27">
        <v>174</v>
      </c>
      <c r="N63" s="27">
        <v>4</v>
      </c>
      <c r="O63" s="115">
        <v>233.5</v>
      </c>
      <c r="P63" s="115">
        <v>227.8</v>
      </c>
      <c r="Q63" s="116">
        <v>312.39999999999998</v>
      </c>
      <c r="R63" s="135">
        <f t="shared" si="3"/>
        <v>3192.9517241379313</v>
      </c>
    </row>
    <row r="64" spans="2:18" ht="19.5" thickBot="1">
      <c r="B64" s="184" t="s">
        <v>57</v>
      </c>
      <c r="C64" s="71">
        <v>67.7</v>
      </c>
      <c r="D64" s="64">
        <v>28.5</v>
      </c>
      <c r="E64" s="65">
        <v>169</v>
      </c>
      <c r="F64" s="65">
        <v>5</v>
      </c>
      <c r="G64" s="66">
        <v>179.4</v>
      </c>
      <c r="H64" s="66">
        <v>173.8</v>
      </c>
      <c r="I64" s="67">
        <v>98.5</v>
      </c>
      <c r="J64" s="136">
        <f t="shared" si="2"/>
        <v>2328.4301775147933</v>
      </c>
      <c r="K64" s="128">
        <v>66</v>
      </c>
      <c r="L64" s="32">
        <v>30.5</v>
      </c>
      <c r="M64" s="33">
        <v>177</v>
      </c>
      <c r="N64" s="33">
        <v>2</v>
      </c>
      <c r="O64" s="121">
        <v>301.2</v>
      </c>
      <c r="P64" s="121">
        <v>297.89999999999998</v>
      </c>
      <c r="Q64" s="122">
        <v>1010.8</v>
      </c>
      <c r="R64" s="136">
        <f t="shared" si="3"/>
        <v>4675.6915254237283</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gbY1OrBbo4md7l8xC3whns1Uv5rj7L89SmRFrBhSUczAIKJcT/lSa3ImHFd6ofgAinpid1VrLBCBXPXgr6kxg==" saltValue="aLJWMsrv0OZPDzZrE7I1Kw=="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86" fitToHeight="0" orientation="landscape"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F1CEA-7621-4669-A3CF-EBEB5189B406}">
  <dimension ref="A1:R185"/>
  <sheetViews>
    <sheetView zoomScale="80" zoomScaleNormal="80" workbookViewId="0">
      <selection activeCell="P26" sqref="P26"/>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A4" s="47"/>
      <c r="B4" s="118" t="s">
        <v>64</v>
      </c>
      <c r="C4" s="201" t="s">
        <v>1</v>
      </c>
      <c r="D4" s="201"/>
      <c r="E4" s="201"/>
      <c r="F4" s="201"/>
      <c r="G4" s="201"/>
      <c r="H4" s="201"/>
      <c r="I4" s="201"/>
      <c r="J4" s="201"/>
      <c r="K4" s="200" t="s">
        <v>61</v>
      </c>
      <c r="L4" s="201"/>
      <c r="M4" s="201"/>
      <c r="N4" s="201"/>
      <c r="O4" s="201"/>
      <c r="P4" s="201"/>
      <c r="Q4" s="201"/>
      <c r="R4" s="202"/>
    </row>
    <row r="5" spans="1:18" s="126" customFormat="1" ht="23.1" customHeight="1">
      <c r="A5" s="203"/>
      <c r="B5" s="125" t="s">
        <v>65</v>
      </c>
      <c r="C5" s="205" t="s">
        <v>59</v>
      </c>
      <c r="D5" s="205"/>
      <c r="E5" s="205"/>
      <c r="F5" s="205"/>
      <c r="G5" s="205"/>
      <c r="H5" s="205"/>
      <c r="I5" s="205"/>
      <c r="J5" s="205"/>
      <c r="K5" s="204" t="s">
        <v>59</v>
      </c>
      <c r="L5" s="205"/>
      <c r="M5" s="205"/>
      <c r="N5" s="205"/>
      <c r="O5" s="205"/>
      <c r="P5" s="205"/>
      <c r="Q5" s="205"/>
      <c r="R5" s="206"/>
    </row>
    <row r="6" spans="1:18" ht="23.1"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3.1" customHeight="1">
      <c r="A7" s="203"/>
      <c r="B7" s="214"/>
      <c r="C7" s="222"/>
      <c r="D7" s="210"/>
      <c r="E7" s="212"/>
      <c r="F7" s="212"/>
      <c r="G7" s="216"/>
      <c r="H7" s="18" t="s">
        <v>42</v>
      </c>
      <c r="I7" s="218"/>
      <c r="J7" s="220"/>
      <c r="K7" s="208"/>
      <c r="L7" s="210"/>
      <c r="M7" s="212"/>
      <c r="N7" s="212"/>
      <c r="O7" s="216"/>
      <c r="P7" s="18" t="s">
        <v>42</v>
      </c>
      <c r="Q7" s="218"/>
      <c r="R7" s="220"/>
    </row>
    <row r="8" spans="1:18" ht="23.1" customHeight="1" thickBot="1">
      <c r="A8" s="76"/>
      <c r="B8" s="90"/>
      <c r="C8" s="73" t="s">
        <v>43</v>
      </c>
      <c r="D8" s="52" t="s">
        <v>44</v>
      </c>
      <c r="E8" s="53" t="s">
        <v>45</v>
      </c>
      <c r="F8" s="53" t="s">
        <v>45</v>
      </c>
      <c r="G8" s="54" t="s">
        <v>46</v>
      </c>
      <c r="H8" s="54" t="s">
        <v>46</v>
      </c>
      <c r="I8" s="55" t="s">
        <v>46</v>
      </c>
      <c r="J8" s="56" t="s">
        <v>46</v>
      </c>
      <c r="K8" s="57" t="s">
        <v>43</v>
      </c>
      <c r="L8" s="52" t="s">
        <v>44</v>
      </c>
      <c r="M8" s="53" t="s">
        <v>45</v>
      </c>
      <c r="N8" s="53" t="s">
        <v>45</v>
      </c>
      <c r="O8" s="54" t="s">
        <v>46</v>
      </c>
      <c r="P8" s="54" t="s">
        <v>46</v>
      </c>
      <c r="Q8" s="55" t="s">
        <v>46</v>
      </c>
      <c r="R8" s="79" t="s">
        <v>46</v>
      </c>
    </row>
    <row r="9" spans="1:18" ht="39.75" customHeight="1" thickBot="1">
      <c r="A9" s="76"/>
      <c r="B9" s="112" t="s">
        <v>79</v>
      </c>
      <c r="C9" s="155">
        <v>45.4</v>
      </c>
      <c r="D9" s="156">
        <v>13.8</v>
      </c>
      <c r="E9" s="157">
        <v>168</v>
      </c>
      <c r="F9" s="157">
        <v>10</v>
      </c>
      <c r="G9" s="158">
        <v>293.8</v>
      </c>
      <c r="H9" s="158">
        <v>272.8</v>
      </c>
      <c r="I9" s="159">
        <v>687</v>
      </c>
      <c r="J9" s="160">
        <f>G9*12+I9+(H9/E9)*F9*12*1.25</f>
        <v>4456.1714285714288</v>
      </c>
      <c r="K9" s="155">
        <v>44.7</v>
      </c>
      <c r="L9" s="156">
        <v>14.4</v>
      </c>
      <c r="M9" s="157">
        <v>168</v>
      </c>
      <c r="N9" s="157">
        <v>10</v>
      </c>
      <c r="O9" s="158">
        <v>299.39999999999998</v>
      </c>
      <c r="P9" s="158">
        <v>278</v>
      </c>
      <c r="Q9" s="159">
        <v>758</v>
      </c>
      <c r="R9" s="160">
        <f>O9*12+Q9+(P9/M9)*N9*12*1.25</f>
        <v>4599.0142857142846</v>
      </c>
    </row>
    <row r="10" spans="1:18" ht="23.1" customHeight="1">
      <c r="A10" s="77"/>
      <c r="B10" s="181" t="s">
        <v>72</v>
      </c>
      <c r="C10" s="69">
        <v>49.9</v>
      </c>
      <c r="D10" s="59">
        <v>16</v>
      </c>
      <c r="E10" s="59">
        <v>172</v>
      </c>
      <c r="F10" s="59">
        <v>8</v>
      </c>
      <c r="G10" s="59">
        <v>283.2</v>
      </c>
      <c r="H10" s="59">
        <v>267.3</v>
      </c>
      <c r="I10" s="59">
        <v>535.1</v>
      </c>
      <c r="J10" s="83">
        <f>G10*12+I10+(H10/E10)*F10*12*1.25</f>
        <v>4119.9883720930229</v>
      </c>
      <c r="K10" s="138">
        <v>49.5</v>
      </c>
      <c r="L10" s="139">
        <v>12.7</v>
      </c>
      <c r="M10" s="139">
        <v>175</v>
      </c>
      <c r="N10" s="139">
        <v>3</v>
      </c>
      <c r="O10" s="139">
        <v>289.8</v>
      </c>
      <c r="P10" s="139">
        <v>283.3</v>
      </c>
      <c r="Q10" s="139">
        <v>500.3</v>
      </c>
      <c r="R10" s="83">
        <f>O10*12+Q10+(P10/M10)*N10*12*1.25</f>
        <v>4050.7485714285722</v>
      </c>
    </row>
    <row r="11" spans="1:18" ht="23.1" customHeight="1">
      <c r="A11" s="78"/>
      <c r="B11" s="185" t="s">
        <v>47</v>
      </c>
      <c r="C11" s="70">
        <v>19</v>
      </c>
      <c r="D11" s="48">
        <v>0.9</v>
      </c>
      <c r="E11" s="48">
        <v>169</v>
      </c>
      <c r="F11" s="48">
        <v>2</v>
      </c>
      <c r="G11" s="48">
        <v>174.8</v>
      </c>
      <c r="H11" s="48">
        <v>172.6</v>
      </c>
      <c r="I11" s="48">
        <v>78.7</v>
      </c>
      <c r="J11" s="84">
        <f t="shared" ref="J11:J34" si="0">G11*12+I11+(H11/E11)*F11*12*1.25</f>
        <v>2206.939053254438</v>
      </c>
      <c r="K11" s="140">
        <v>19.3</v>
      </c>
      <c r="L11" s="141">
        <v>0.8</v>
      </c>
      <c r="M11" s="141">
        <v>180</v>
      </c>
      <c r="N11" s="141">
        <v>5</v>
      </c>
      <c r="O11" s="141">
        <v>188.2</v>
      </c>
      <c r="P11" s="141">
        <v>181.8</v>
      </c>
      <c r="Q11" s="141">
        <v>163.6</v>
      </c>
      <c r="R11" s="84">
        <f t="shared" ref="R11:R33" si="1">O11*12+Q11+(P11/M11)*N11*12*1.25</f>
        <v>2497.7499999999995</v>
      </c>
    </row>
    <row r="12" spans="1:18" ht="23.1" customHeight="1">
      <c r="A12" s="78"/>
      <c r="B12" s="185" t="s">
        <v>48</v>
      </c>
      <c r="C12" s="70">
        <v>22.8</v>
      </c>
      <c r="D12" s="48">
        <v>3</v>
      </c>
      <c r="E12" s="48">
        <v>169</v>
      </c>
      <c r="F12" s="48">
        <v>9</v>
      </c>
      <c r="G12" s="48">
        <v>212.6</v>
      </c>
      <c r="H12" s="48">
        <v>200</v>
      </c>
      <c r="I12" s="48">
        <v>365.5</v>
      </c>
      <c r="J12" s="84">
        <f t="shared" si="0"/>
        <v>3076.4633136094671</v>
      </c>
      <c r="K12" s="140">
        <v>22.6</v>
      </c>
      <c r="L12" s="141">
        <v>3.1</v>
      </c>
      <c r="M12" s="141">
        <v>180</v>
      </c>
      <c r="N12" s="141">
        <v>5</v>
      </c>
      <c r="O12" s="141">
        <v>219.8</v>
      </c>
      <c r="P12" s="141">
        <v>211.5</v>
      </c>
      <c r="Q12" s="141">
        <v>271</v>
      </c>
      <c r="R12" s="84">
        <f t="shared" si="1"/>
        <v>2996.7250000000004</v>
      </c>
    </row>
    <row r="13" spans="1:18" ht="23.1" customHeight="1">
      <c r="A13" s="78"/>
      <c r="B13" s="186" t="s">
        <v>49</v>
      </c>
      <c r="C13" s="70">
        <v>27.6</v>
      </c>
      <c r="D13" s="48">
        <v>4.7</v>
      </c>
      <c r="E13" s="48">
        <v>179</v>
      </c>
      <c r="F13" s="48">
        <v>12</v>
      </c>
      <c r="G13" s="48">
        <v>240</v>
      </c>
      <c r="H13" s="48">
        <v>220.8</v>
      </c>
      <c r="I13" s="48">
        <v>432.8</v>
      </c>
      <c r="J13" s="84">
        <f t="shared" si="0"/>
        <v>3534.8335195530726</v>
      </c>
      <c r="K13" s="140">
        <v>27.7</v>
      </c>
      <c r="L13" s="141">
        <v>5</v>
      </c>
      <c r="M13" s="141">
        <v>173</v>
      </c>
      <c r="N13" s="141">
        <v>6</v>
      </c>
      <c r="O13" s="141">
        <v>252.6</v>
      </c>
      <c r="P13" s="141">
        <v>242.3</v>
      </c>
      <c r="Q13" s="141">
        <v>395.3</v>
      </c>
      <c r="R13" s="84">
        <f t="shared" si="1"/>
        <v>3552.5520231213873</v>
      </c>
    </row>
    <row r="14" spans="1:18" ht="23.1" customHeight="1">
      <c r="A14" s="78"/>
      <c r="B14" s="185" t="s">
        <v>50</v>
      </c>
      <c r="C14" s="70">
        <v>32.700000000000003</v>
      </c>
      <c r="D14" s="48">
        <v>9.1999999999999993</v>
      </c>
      <c r="E14" s="48">
        <v>170</v>
      </c>
      <c r="F14" s="48">
        <v>10</v>
      </c>
      <c r="G14" s="48">
        <v>281</v>
      </c>
      <c r="H14" s="48">
        <v>260.2</v>
      </c>
      <c r="I14" s="48">
        <v>552.70000000000005</v>
      </c>
      <c r="J14" s="84">
        <f t="shared" si="0"/>
        <v>4154.2882352941178</v>
      </c>
      <c r="K14" s="140">
        <v>32.200000000000003</v>
      </c>
      <c r="L14" s="141">
        <v>6.7</v>
      </c>
      <c r="M14" s="141">
        <v>167</v>
      </c>
      <c r="N14" s="141">
        <v>4</v>
      </c>
      <c r="O14" s="141">
        <v>260.2</v>
      </c>
      <c r="P14" s="141">
        <v>251.4</v>
      </c>
      <c r="Q14" s="141">
        <v>627.9</v>
      </c>
      <c r="R14" s="84">
        <f t="shared" si="1"/>
        <v>3840.6233532934129</v>
      </c>
    </row>
    <row r="15" spans="1:18" ht="23.1" customHeight="1">
      <c r="A15" s="78"/>
      <c r="B15" s="185" t="s">
        <v>51</v>
      </c>
      <c r="C15" s="70">
        <v>37.4</v>
      </c>
      <c r="D15" s="48">
        <v>10.9</v>
      </c>
      <c r="E15" s="48">
        <v>173</v>
      </c>
      <c r="F15" s="48">
        <v>10</v>
      </c>
      <c r="G15" s="48">
        <v>278.60000000000002</v>
      </c>
      <c r="H15" s="48">
        <v>259.5</v>
      </c>
      <c r="I15" s="48">
        <v>532.1</v>
      </c>
      <c r="J15" s="84">
        <f t="shared" si="0"/>
        <v>4100.3</v>
      </c>
      <c r="K15" s="140">
        <v>37.9</v>
      </c>
      <c r="L15" s="141">
        <v>11.7</v>
      </c>
      <c r="M15" s="141">
        <v>177</v>
      </c>
      <c r="N15" s="141">
        <v>5</v>
      </c>
      <c r="O15" s="141">
        <v>296.2</v>
      </c>
      <c r="P15" s="141">
        <v>284.60000000000002</v>
      </c>
      <c r="Q15" s="141">
        <v>617.20000000000005</v>
      </c>
      <c r="R15" s="84">
        <f t="shared" si="1"/>
        <v>4292.1932203389824</v>
      </c>
    </row>
    <row r="16" spans="1:18" ht="23.1" customHeight="1">
      <c r="A16" s="78"/>
      <c r="B16" s="185" t="s">
        <v>52</v>
      </c>
      <c r="C16" s="70">
        <v>42.7</v>
      </c>
      <c r="D16" s="48">
        <v>13.8</v>
      </c>
      <c r="E16" s="48">
        <v>173</v>
      </c>
      <c r="F16" s="48">
        <v>11</v>
      </c>
      <c r="G16" s="48">
        <v>303.60000000000002</v>
      </c>
      <c r="H16" s="48">
        <v>280.39999999999998</v>
      </c>
      <c r="I16" s="48">
        <v>608.1</v>
      </c>
      <c r="J16" s="84">
        <f t="shared" si="0"/>
        <v>4518.7335260115606</v>
      </c>
      <c r="K16" s="140">
        <v>42.6</v>
      </c>
      <c r="L16" s="141">
        <v>11.4</v>
      </c>
      <c r="M16" s="141">
        <v>174</v>
      </c>
      <c r="N16" s="141">
        <v>4</v>
      </c>
      <c r="O16" s="141">
        <v>317.2</v>
      </c>
      <c r="P16" s="141">
        <v>308.39999999999998</v>
      </c>
      <c r="Q16" s="141">
        <v>638.6</v>
      </c>
      <c r="R16" s="84">
        <f t="shared" si="1"/>
        <v>4551.3448275862065</v>
      </c>
    </row>
    <row r="17" spans="1:18" ht="23.1" customHeight="1">
      <c r="A17" s="78"/>
      <c r="B17" s="185" t="s">
        <v>53</v>
      </c>
      <c r="C17" s="70">
        <v>47.1</v>
      </c>
      <c r="D17" s="48">
        <v>16.3</v>
      </c>
      <c r="E17" s="48">
        <v>175</v>
      </c>
      <c r="F17" s="48">
        <v>8</v>
      </c>
      <c r="G17" s="48">
        <v>313.2</v>
      </c>
      <c r="H17" s="48">
        <v>297.7</v>
      </c>
      <c r="I17" s="48">
        <v>675.1</v>
      </c>
      <c r="J17" s="84">
        <f t="shared" si="0"/>
        <v>4637.6371428571429</v>
      </c>
      <c r="K17" s="140">
        <v>47.1</v>
      </c>
      <c r="L17" s="141">
        <v>14.8</v>
      </c>
      <c r="M17" s="141">
        <v>179</v>
      </c>
      <c r="N17" s="141">
        <v>4</v>
      </c>
      <c r="O17" s="141">
        <v>337.3</v>
      </c>
      <c r="P17" s="141">
        <v>328.9</v>
      </c>
      <c r="Q17" s="141">
        <v>744.2</v>
      </c>
      <c r="R17" s="84">
        <f t="shared" si="1"/>
        <v>4902.0458100558662</v>
      </c>
    </row>
    <row r="18" spans="1:18" ht="23.1" customHeight="1">
      <c r="A18" s="78"/>
      <c r="B18" s="185" t="s">
        <v>54</v>
      </c>
      <c r="C18" s="70">
        <v>52.3</v>
      </c>
      <c r="D18" s="48">
        <v>15.7</v>
      </c>
      <c r="E18" s="48">
        <v>174</v>
      </c>
      <c r="F18" s="48">
        <v>11</v>
      </c>
      <c r="G18" s="48">
        <v>315.8</v>
      </c>
      <c r="H18" s="48">
        <v>296.3</v>
      </c>
      <c r="I18" s="48">
        <v>708.5</v>
      </c>
      <c r="J18" s="84">
        <f t="shared" si="0"/>
        <v>4779.0741379310348</v>
      </c>
      <c r="K18" s="140">
        <v>52.2</v>
      </c>
      <c r="L18" s="141">
        <v>14.7</v>
      </c>
      <c r="M18" s="141">
        <v>177</v>
      </c>
      <c r="N18" s="141">
        <v>3</v>
      </c>
      <c r="O18" s="141">
        <v>322.5</v>
      </c>
      <c r="P18" s="141">
        <v>315.10000000000002</v>
      </c>
      <c r="Q18" s="141">
        <v>592.20000000000005</v>
      </c>
      <c r="R18" s="84">
        <f t="shared" si="1"/>
        <v>4542.3101694915249</v>
      </c>
    </row>
    <row r="19" spans="1:18" ht="23.1" customHeight="1">
      <c r="A19" s="78"/>
      <c r="B19" s="185" t="s">
        <v>55</v>
      </c>
      <c r="C19" s="70">
        <v>57.6</v>
      </c>
      <c r="D19" s="48">
        <v>20.8</v>
      </c>
      <c r="E19" s="48">
        <v>173</v>
      </c>
      <c r="F19" s="48">
        <v>8</v>
      </c>
      <c r="G19" s="48">
        <v>309.3</v>
      </c>
      <c r="H19" s="48">
        <v>294</v>
      </c>
      <c r="I19" s="48">
        <v>565</v>
      </c>
      <c r="J19" s="84">
        <f t="shared" si="0"/>
        <v>4480.5306358381504</v>
      </c>
      <c r="K19" s="140">
        <v>57.8</v>
      </c>
      <c r="L19" s="141">
        <v>15.8</v>
      </c>
      <c r="M19" s="141">
        <v>175</v>
      </c>
      <c r="N19" s="141">
        <v>2</v>
      </c>
      <c r="O19" s="141">
        <v>300.7</v>
      </c>
      <c r="P19" s="141">
        <v>295.39999999999998</v>
      </c>
      <c r="Q19" s="141">
        <v>571.20000000000005</v>
      </c>
      <c r="R19" s="84">
        <f t="shared" si="1"/>
        <v>4230.24</v>
      </c>
    </row>
    <row r="20" spans="1:18" ht="23.1" customHeight="1">
      <c r="A20" s="78"/>
      <c r="B20" s="185" t="s">
        <v>56</v>
      </c>
      <c r="C20" s="70">
        <v>62.4</v>
      </c>
      <c r="D20" s="48">
        <v>22.6</v>
      </c>
      <c r="E20" s="48">
        <v>174</v>
      </c>
      <c r="F20" s="48">
        <v>8</v>
      </c>
      <c r="G20" s="48">
        <v>296.5</v>
      </c>
      <c r="H20" s="48">
        <v>279.60000000000002</v>
      </c>
      <c r="I20" s="48">
        <v>600.1</v>
      </c>
      <c r="J20" s="84">
        <f t="shared" si="0"/>
        <v>4350.9275862068971</v>
      </c>
      <c r="K20" s="140">
        <v>62.6</v>
      </c>
      <c r="L20" s="141">
        <v>16.5</v>
      </c>
      <c r="M20" s="141">
        <v>178</v>
      </c>
      <c r="N20" s="141">
        <v>1</v>
      </c>
      <c r="O20" s="141">
        <v>292.2</v>
      </c>
      <c r="P20" s="141">
        <v>289.8</v>
      </c>
      <c r="Q20" s="141">
        <v>399.8</v>
      </c>
      <c r="R20" s="84">
        <f t="shared" si="1"/>
        <v>3930.6213483146066</v>
      </c>
    </row>
    <row r="21" spans="1:18" ht="23.1" customHeight="1" thickBot="1">
      <c r="A21" s="78"/>
      <c r="B21" s="187" t="s">
        <v>57</v>
      </c>
      <c r="C21" s="70">
        <v>67.3</v>
      </c>
      <c r="D21" s="48">
        <v>21.8</v>
      </c>
      <c r="E21" s="48">
        <v>167</v>
      </c>
      <c r="F21" s="48">
        <v>2</v>
      </c>
      <c r="G21" s="48">
        <v>250.1</v>
      </c>
      <c r="H21" s="48">
        <v>247.6</v>
      </c>
      <c r="I21" s="48">
        <v>322.3</v>
      </c>
      <c r="J21" s="84">
        <f t="shared" si="0"/>
        <v>3367.9790419161677</v>
      </c>
      <c r="K21" s="140">
        <v>67.400000000000006</v>
      </c>
      <c r="L21" s="141">
        <v>16.7</v>
      </c>
      <c r="M21" s="141">
        <v>171</v>
      </c>
      <c r="N21" s="141">
        <v>2</v>
      </c>
      <c r="O21" s="141">
        <v>271.60000000000002</v>
      </c>
      <c r="P21" s="141">
        <v>268.89999999999998</v>
      </c>
      <c r="Q21" s="141">
        <v>350.3</v>
      </c>
      <c r="R21" s="84">
        <f t="shared" si="1"/>
        <v>3656.6754385964919</v>
      </c>
    </row>
    <row r="22" spans="1:18" s="167" customFormat="1" ht="39" customHeight="1" thickBot="1">
      <c r="A22" s="166"/>
      <c r="B22" s="189" t="s">
        <v>80</v>
      </c>
      <c r="C22" s="155">
        <v>44.1</v>
      </c>
      <c r="D22" s="161">
        <v>11.5</v>
      </c>
      <c r="E22" s="162">
        <v>164</v>
      </c>
      <c r="F22" s="162">
        <v>4</v>
      </c>
      <c r="G22" s="163">
        <v>220.8</v>
      </c>
      <c r="H22" s="163">
        <v>211</v>
      </c>
      <c r="I22" s="164">
        <v>488.7</v>
      </c>
      <c r="J22" s="160">
        <f>G22*12+I22+(H22/E22)*F22*12*1.25</f>
        <v>3215.4951219512195</v>
      </c>
      <c r="K22" s="155">
        <v>42.9</v>
      </c>
      <c r="L22" s="161">
        <v>11.7</v>
      </c>
      <c r="M22" s="162">
        <v>163</v>
      </c>
      <c r="N22" s="162">
        <v>5</v>
      </c>
      <c r="O22" s="163">
        <v>222.4</v>
      </c>
      <c r="P22" s="163">
        <v>213.9</v>
      </c>
      <c r="Q22" s="164">
        <v>499.1</v>
      </c>
      <c r="R22" s="165">
        <f>O22*12+Q22+(P22/M22)*N22*12*1.25</f>
        <v>3266.3202453987733</v>
      </c>
    </row>
    <row r="23" spans="1:18" ht="23.1" customHeight="1">
      <c r="A23" s="77"/>
      <c r="B23" s="180" t="s">
        <v>73</v>
      </c>
      <c r="C23" s="69">
        <v>43.3</v>
      </c>
      <c r="D23" s="59">
        <v>12</v>
      </c>
      <c r="E23" s="59">
        <v>172</v>
      </c>
      <c r="F23" s="59">
        <v>5</v>
      </c>
      <c r="G23" s="59">
        <v>203.8</v>
      </c>
      <c r="H23" s="59">
        <v>197.7</v>
      </c>
      <c r="I23" s="59">
        <v>435.8</v>
      </c>
      <c r="J23" s="83">
        <f t="shared" si="0"/>
        <v>2967.6063953488379</v>
      </c>
      <c r="K23" s="144">
        <v>43.5</v>
      </c>
      <c r="L23" s="139">
        <v>11.7</v>
      </c>
      <c r="M23" s="139">
        <v>176</v>
      </c>
      <c r="N23" s="139">
        <v>0</v>
      </c>
      <c r="O23" s="139">
        <v>202.8</v>
      </c>
      <c r="P23" s="139">
        <v>202.3</v>
      </c>
      <c r="Q23" s="139">
        <v>491.3</v>
      </c>
      <c r="R23" s="83">
        <f t="shared" si="1"/>
        <v>2924.9000000000005</v>
      </c>
    </row>
    <row r="24" spans="1:18" ht="23.1" customHeight="1">
      <c r="A24" s="78"/>
      <c r="B24" s="185" t="s">
        <v>47</v>
      </c>
      <c r="C24" s="70">
        <v>18.600000000000001</v>
      </c>
      <c r="D24" s="48">
        <v>0.6</v>
      </c>
      <c r="E24" s="48">
        <v>168</v>
      </c>
      <c r="F24" s="48">
        <v>7</v>
      </c>
      <c r="G24" s="48">
        <v>152.4</v>
      </c>
      <c r="H24" s="48">
        <v>145</v>
      </c>
      <c r="I24" s="48">
        <v>12.6</v>
      </c>
      <c r="J24" s="84">
        <f t="shared" si="0"/>
        <v>1932.0250000000001</v>
      </c>
      <c r="K24" s="145" t="s">
        <v>58</v>
      </c>
      <c r="L24" s="141" t="s">
        <v>58</v>
      </c>
      <c r="M24" s="141" t="s">
        <v>58</v>
      </c>
      <c r="N24" s="141" t="s">
        <v>58</v>
      </c>
      <c r="O24" s="141" t="s">
        <v>58</v>
      </c>
      <c r="P24" s="141" t="s">
        <v>58</v>
      </c>
      <c r="Q24" s="141" t="s">
        <v>58</v>
      </c>
      <c r="R24" s="84" t="s">
        <v>58</v>
      </c>
    </row>
    <row r="25" spans="1:18" ht="23.1" customHeight="1">
      <c r="A25" s="78"/>
      <c r="B25" s="185" t="s">
        <v>48</v>
      </c>
      <c r="C25" s="70">
        <v>22.6</v>
      </c>
      <c r="D25" s="48">
        <v>3.2</v>
      </c>
      <c r="E25" s="48">
        <v>178</v>
      </c>
      <c r="F25" s="48">
        <v>11</v>
      </c>
      <c r="G25" s="48">
        <v>195.9</v>
      </c>
      <c r="H25" s="48">
        <v>181.6</v>
      </c>
      <c r="I25" s="48">
        <v>377.6</v>
      </c>
      <c r="J25" s="84">
        <f t="shared" si="0"/>
        <v>2896.7370786516854</v>
      </c>
      <c r="K25" s="145">
        <v>23.5</v>
      </c>
      <c r="L25" s="141">
        <v>0.5</v>
      </c>
      <c r="M25" s="141">
        <v>190</v>
      </c>
      <c r="N25" s="141">
        <v>0</v>
      </c>
      <c r="O25" s="141">
        <v>120</v>
      </c>
      <c r="P25" s="141">
        <v>120</v>
      </c>
      <c r="Q25" s="141">
        <v>0</v>
      </c>
      <c r="R25" s="84">
        <f t="shared" si="1"/>
        <v>1440</v>
      </c>
    </row>
    <row r="26" spans="1:18" ht="23.1" customHeight="1">
      <c r="A26" s="78"/>
      <c r="B26" s="186" t="s">
        <v>49</v>
      </c>
      <c r="C26" s="70">
        <v>26.7</v>
      </c>
      <c r="D26" s="48">
        <v>4.9000000000000004</v>
      </c>
      <c r="E26" s="48">
        <v>165</v>
      </c>
      <c r="F26" s="48">
        <v>8</v>
      </c>
      <c r="G26" s="48">
        <v>187</v>
      </c>
      <c r="H26" s="48">
        <v>175.8</v>
      </c>
      <c r="I26" s="48">
        <v>314.5</v>
      </c>
      <c r="J26" s="84">
        <f t="shared" si="0"/>
        <v>2686.3545454545456</v>
      </c>
      <c r="K26" s="145">
        <v>27.1</v>
      </c>
      <c r="L26" s="141">
        <v>5</v>
      </c>
      <c r="M26" s="141">
        <v>181</v>
      </c>
      <c r="N26" s="141">
        <v>1</v>
      </c>
      <c r="O26" s="141">
        <v>181.6</v>
      </c>
      <c r="P26" s="141">
        <v>179.8</v>
      </c>
      <c r="Q26" s="141">
        <v>244.8</v>
      </c>
      <c r="R26" s="84">
        <f t="shared" si="1"/>
        <v>2438.9005524861877</v>
      </c>
    </row>
    <row r="27" spans="1:18" ht="23.1" customHeight="1">
      <c r="A27" s="78"/>
      <c r="B27" s="185" t="s">
        <v>50</v>
      </c>
      <c r="C27" s="70">
        <v>32.1</v>
      </c>
      <c r="D27" s="48">
        <v>3.8</v>
      </c>
      <c r="E27" s="48">
        <v>166</v>
      </c>
      <c r="F27" s="48">
        <v>1</v>
      </c>
      <c r="G27" s="48">
        <v>174.8</v>
      </c>
      <c r="H27" s="48">
        <v>171.9</v>
      </c>
      <c r="I27" s="48">
        <v>236</v>
      </c>
      <c r="J27" s="84">
        <f t="shared" si="0"/>
        <v>2349.1331325301207</v>
      </c>
      <c r="K27" s="145">
        <v>32.5</v>
      </c>
      <c r="L27" s="141">
        <v>10.5</v>
      </c>
      <c r="M27" s="141">
        <v>184</v>
      </c>
      <c r="N27" s="141">
        <v>0</v>
      </c>
      <c r="O27" s="141">
        <v>270</v>
      </c>
      <c r="P27" s="141">
        <v>270</v>
      </c>
      <c r="Q27" s="141">
        <v>1100</v>
      </c>
      <c r="R27" s="84">
        <f t="shared" si="1"/>
        <v>4340</v>
      </c>
    </row>
    <row r="28" spans="1:18" ht="23.1" customHeight="1">
      <c r="A28" s="78"/>
      <c r="B28" s="185" t="s">
        <v>51</v>
      </c>
      <c r="C28" s="70">
        <v>37.299999999999997</v>
      </c>
      <c r="D28" s="48">
        <v>10.4</v>
      </c>
      <c r="E28" s="48">
        <v>172</v>
      </c>
      <c r="F28" s="48">
        <v>1</v>
      </c>
      <c r="G28" s="48">
        <v>206.7</v>
      </c>
      <c r="H28" s="48">
        <v>204.8</v>
      </c>
      <c r="I28" s="48">
        <v>524.4</v>
      </c>
      <c r="J28" s="84">
        <f t="shared" si="0"/>
        <v>3022.6604651162788</v>
      </c>
      <c r="K28" s="145">
        <v>37.799999999999997</v>
      </c>
      <c r="L28" s="141">
        <v>5.9</v>
      </c>
      <c r="M28" s="141">
        <v>167</v>
      </c>
      <c r="N28" s="141">
        <v>0</v>
      </c>
      <c r="O28" s="141">
        <v>183.9</v>
      </c>
      <c r="P28" s="141">
        <v>183.9</v>
      </c>
      <c r="Q28" s="141">
        <v>436.7</v>
      </c>
      <c r="R28" s="84">
        <f t="shared" si="1"/>
        <v>2643.5</v>
      </c>
    </row>
    <row r="29" spans="1:18" ht="23.1" customHeight="1">
      <c r="A29" s="78"/>
      <c r="B29" s="185" t="s">
        <v>52</v>
      </c>
      <c r="C29" s="70">
        <v>42.6</v>
      </c>
      <c r="D29" s="48">
        <v>15.2</v>
      </c>
      <c r="E29" s="48">
        <v>176</v>
      </c>
      <c r="F29" s="48">
        <v>2</v>
      </c>
      <c r="G29" s="48">
        <v>221.6</v>
      </c>
      <c r="H29" s="48">
        <v>219.3</v>
      </c>
      <c r="I29" s="48">
        <v>657.1</v>
      </c>
      <c r="J29" s="84">
        <f t="shared" si="0"/>
        <v>3353.6806818181817</v>
      </c>
      <c r="K29" s="145">
        <v>42.6</v>
      </c>
      <c r="L29" s="141">
        <v>10.199999999999999</v>
      </c>
      <c r="M29" s="141">
        <v>175</v>
      </c>
      <c r="N29" s="141">
        <v>1</v>
      </c>
      <c r="O29" s="141">
        <v>216.9</v>
      </c>
      <c r="P29" s="141">
        <v>215.9</v>
      </c>
      <c r="Q29" s="141">
        <v>497.5</v>
      </c>
      <c r="R29" s="84">
        <f t="shared" si="1"/>
        <v>3118.8057142857147</v>
      </c>
    </row>
    <row r="30" spans="1:18" ht="23.1" customHeight="1">
      <c r="A30" s="78"/>
      <c r="B30" s="185" t="s">
        <v>53</v>
      </c>
      <c r="C30" s="70">
        <v>47.9</v>
      </c>
      <c r="D30" s="48">
        <v>13.9</v>
      </c>
      <c r="E30" s="48">
        <v>177</v>
      </c>
      <c r="F30" s="48">
        <v>3</v>
      </c>
      <c r="G30" s="48">
        <v>203.2</v>
      </c>
      <c r="H30" s="48">
        <v>198</v>
      </c>
      <c r="I30" s="48">
        <v>517.20000000000005</v>
      </c>
      <c r="J30" s="84">
        <f t="shared" si="0"/>
        <v>3005.9389830508471</v>
      </c>
      <c r="K30" s="145">
        <v>48.4</v>
      </c>
      <c r="L30" s="141">
        <v>18.399999999999999</v>
      </c>
      <c r="M30" s="141">
        <v>167</v>
      </c>
      <c r="N30" s="141">
        <v>0</v>
      </c>
      <c r="O30" s="141">
        <v>195.3</v>
      </c>
      <c r="P30" s="141">
        <v>194.8</v>
      </c>
      <c r="Q30" s="141">
        <v>671.4</v>
      </c>
      <c r="R30" s="84">
        <f t="shared" si="1"/>
        <v>3015.0000000000005</v>
      </c>
    </row>
    <row r="31" spans="1:18" ht="23.1" customHeight="1">
      <c r="A31" s="78"/>
      <c r="B31" s="185" t="s">
        <v>54</v>
      </c>
      <c r="C31" s="70">
        <v>52.4</v>
      </c>
      <c r="D31" s="48">
        <v>14.7</v>
      </c>
      <c r="E31" s="48">
        <v>173</v>
      </c>
      <c r="F31" s="48">
        <v>7</v>
      </c>
      <c r="G31" s="48">
        <v>232.5</v>
      </c>
      <c r="H31" s="48">
        <v>222.1</v>
      </c>
      <c r="I31" s="48">
        <v>528.70000000000005</v>
      </c>
      <c r="J31" s="84">
        <f t="shared" si="0"/>
        <v>3453.5005780346819</v>
      </c>
      <c r="K31" s="145">
        <v>52.8</v>
      </c>
      <c r="L31" s="141">
        <v>15.9</v>
      </c>
      <c r="M31" s="141">
        <v>178</v>
      </c>
      <c r="N31" s="141">
        <v>0</v>
      </c>
      <c r="O31" s="141">
        <v>211.4</v>
      </c>
      <c r="P31" s="141">
        <v>211.4</v>
      </c>
      <c r="Q31" s="141">
        <v>606.79999999999995</v>
      </c>
      <c r="R31" s="84">
        <f t="shared" si="1"/>
        <v>3143.6000000000004</v>
      </c>
    </row>
    <row r="32" spans="1:18" ht="23.1" customHeight="1">
      <c r="A32" s="78"/>
      <c r="B32" s="185" t="s">
        <v>55</v>
      </c>
      <c r="C32" s="70">
        <v>56.8</v>
      </c>
      <c r="D32" s="48">
        <v>17.600000000000001</v>
      </c>
      <c r="E32" s="48">
        <v>164</v>
      </c>
      <c r="F32" s="48">
        <v>3</v>
      </c>
      <c r="G32" s="48">
        <v>182.8</v>
      </c>
      <c r="H32" s="48">
        <v>179.3</v>
      </c>
      <c r="I32" s="48">
        <v>329</v>
      </c>
      <c r="J32" s="84">
        <f t="shared" si="0"/>
        <v>2571.7981707317076</v>
      </c>
      <c r="K32" s="145">
        <v>58.9</v>
      </c>
      <c r="L32" s="141">
        <v>11.9</v>
      </c>
      <c r="M32" s="141">
        <v>190</v>
      </c>
      <c r="N32" s="141">
        <v>0</v>
      </c>
      <c r="O32" s="141">
        <v>245.2</v>
      </c>
      <c r="P32" s="141">
        <v>245.2</v>
      </c>
      <c r="Q32" s="141">
        <v>226.5</v>
      </c>
      <c r="R32" s="84">
        <f t="shared" si="1"/>
        <v>3168.8999999999996</v>
      </c>
    </row>
    <row r="33" spans="1:18" ht="23.1" customHeight="1">
      <c r="A33" s="78"/>
      <c r="B33" s="185" t="s">
        <v>56</v>
      </c>
      <c r="C33" s="70">
        <v>62.5</v>
      </c>
      <c r="D33" s="48">
        <v>23.9</v>
      </c>
      <c r="E33" s="48">
        <v>177</v>
      </c>
      <c r="F33" s="48">
        <v>3</v>
      </c>
      <c r="G33" s="48">
        <v>217</v>
      </c>
      <c r="H33" s="48">
        <v>213.9</v>
      </c>
      <c r="I33" s="48">
        <v>441.1</v>
      </c>
      <c r="J33" s="84">
        <f t="shared" si="0"/>
        <v>3099.4813559322033</v>
      </c>
      <c r="K33" s="145">
        <v>63.3</v>
      </c>
      <c r="L33" s="141">
        <v>22</v>
      </c>
      <c r="M33" s="141">
        <v>184</v>
      </c>
      <c r="N33" s="141">
        <v>0</v>
      </c>
      <c r="O33" s="141">
        <v>208.1</v>
      </c>
      <c r="P33" s="141">
        <v>208.1</v>
      </c>
      <c r="Q33" s="141">
        <v>675.9</v>
      </c>
      <c r="R33" s="84">
        <f t="shared" si="1"/>
        <v>3173.1</v>
      </c>
    </row>
    <row r="34" spans="1:18" ht="23.1" customHeight="1" thickBot="1">
      <c r="A34" s="78"/>
      <c r="B34" s="187" t="s">
        <v>57</v>
      </c>
      <c r="C34" s="71">
        <v>67.599999999999994</v>
      </c>
      <c r="D34" s="64">
        <v>15.3</v>
      </c>
      <c r="E34" s="64">
        <v>174</v>
      </c>
      <c r="F34" s="64">
        <v>2</v>
      </c>
      <c r="G34" s="64">
        <v>191.8</v>
      </c>
      <c r="H34" s="64">
        <v>190.2</v>
      </c>
      <c r="I34" s="64">
        <v>384.9</v>
      </c>
      <c r="J34" s="85">
        <f t="shared" si="0"/>
        <v>2719.2931034482763</v>
      </c>
      <c r="K34" s="146" t="s">
        <v>58</v>
      </c>
      <c r="L34" s="143" t="s">
        <v>58</v>
      </c>
      <c r="M34" s="143" t="s">
        <v>58</v>
      </c>
      <c r="N34" s="143" t="s">
        <v>58</v>
      </c>
      <c r="O34" s="143" t="s">
        <v>58</v>
      </c>
      <c r="P34" s="143" t="s">
        <v>58</v>
      </c>
      <c r="Q34" s="143" t="s">
        <v>58</v>
      </c>
      <c r="R34" s="85" t="s">
        <v>58</v>
      </c>
    </row>
    <row r="35" spans="1:18" ht="19.5" thickBot="1">
      <c r="C35" s="1"/>
      <c r="D35" s="1"/>
      <c r="E35" s="2"/>
      <c r="F35" s="2"/>
      <c r="G35" s="3"/>
      <c r="H35" s="3"/>
      <c r="I35" s="4"/>
      <c r="J35" s="5"/>
      <c r="K35" s="1"/>
      <c r="L35" s="1"/>
      <c r="M35" s="2"/>
      <c r="N35" s="2"/>
      <c r="O35" s="3"/>
      <c r="P35" s="3"/>
      <c r="Q35" s="4"/>
      <c r="R35" s="5"/>
    </row>
    <row r="36" spans="1:18">
      <c r="B36" s="118" t="s">
        <v>76</v>
      </c>
      <c r="C36" s="201" t="s">
        <v>1</v>
      </c>
      <c r="D36" s="201"/>
      <c r="E36" s="201"/>
      <c r="F36" s="201"/>
      <c r="G36" s="201"/>
      <c r="H36" s="201"/>
      <c r="I36" s="201"/>
      <c r="J36" s="201"/>
      <c r="K36" s="200" t="s">
        <v>61</v>
      </c>
      <c r="L36" s="201"/>
      <c r="M36" s="201"/>
      <c r="N36" s="201"/>
      <c r="O36" s="201"/>
      <c r="P36" s="201"/>
      <c r="Q36" s="201"/>
      <c r="R36" s="202"/>
    </row>
    <row r="37" spans="1:18">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49.6</v>
      </c>
      <c r="D41" s="59">
        <v>16.3</v>
      </c>
      <c r="E41" s="60">
        <v>178</v>
      </c>
      <c r="F41" s="60">
        <v>5</v>
      </c>
      <c r="G41" s="61">
        <v>253</v>
      </c>
      <c r="H41" s="61">
        <v>245</v>
      </c>
      <c r="I41" s="62">
        <v>350.6</v>
      </c>
      <c r="J41" s="134">
        <f t="shared" ref="J41:J64" si="2">G41*12+I41+(H41/E41)*F41*12*1.25</f>
        <v>3489.8303370786516</v>
      </c>
      <c r="K41" s="123">
        <v>45.9</v>
      </c>
      <c r="L41" s="42">
        <v>15.5</v>
      </c>
      <c r="M41" s="43">
        <v>173</v>
      </c>
      <c r="N41" s="43">
        <v>3</v>
      </c>
      <c r="O41" s="119">
        <v>261.10000000000002</v>
      </c>
      <c r="P41" s="119">
        <v>256.10000000000002</v>
      </c>
      <c r="Q41" s="120">
        <v>367.1</v>
      </c>
      <c r="R41" s="134">
        <f t="shared" ref="R41:R64" si="3">O41*12+Q41+(P41/M41)*N41*12*1.25</f>
        <v>3566.9156069364162</v>
      </c>
    </row>
    <row r="42" spans="1:18">
      <c r="B42" s="182" t="s">
        <v>47</v>
      </c>
      <c r="C42" s="70">
        <v>19.5</v>
      </c>
      <c r="D42" s="48">
        <v>1.5</v>
      </c>
      <c r="E42" s="49">
        <v>192</v>
      </c>
      <c r="F42" s="49">
        <v>0</v>
      </c>
      <c r="G42" s="50">
        <v>158</v>
      </c>
      <c r="H42" s="50">
        <v>158</v>
      </c>
      <c r="I42" s="51">
        <v>60.8</v>
      </c>
      <c r="J42" s="135">
        <f t="shared" si="2"/>
        <v>1956.8</v>
      </c>
      <c r="K42" s="124">
        <v>19.5</v>
      </c>
      <c r="L42" s="26">
        <v>0.5</v>
      </c>
      <c r="M42" s="27">
        <v>175</v>
      </c>
      <c r="N42" s="27">
        <v>3</v>
      </c>
      <c r="O42" s="115">
        <v>145.80000000000001</v>
      </c>
      <c r="P42" s="115">
        <v>143</v>
      </c>
      <c r="Q42" s="116">
        <v>0</v>
      </c>
      <c r="R42" s="135">
        <f t="shared" si="3"/>
        <v>1786.3714285714286</v>
      </c>
    </row>
    <row r="43" spans="1:18">
      <c r="B43" s="182" t="s">
        <v>48</v>
      </c>
      <c r="C43" s="70">
        <v>22.1</v>
      </c>
      <c r="D43" s="48">
        <v>2.7</v>
      </c>
      <c r="E43" s="49">
        <v>179</v>
      </c>
      <c r="F43" s="49">
        <v>2</v>
      </c>
      <c r="G43" s="50">
        <v>167.6</v>
      </c>
      <c r="H43" s="50">
        <v>165.3</v>
      </c>
      <c r="I43" s="51">
        <v>73.5</v>
      </c>
      <c r="J43" s="135">
        <f t="shared" si="2"/>
        <v>2112.4039106145251</v>
      </c>
      <c r="K43" s="124">
        <v>22.1</v>
      </c>
      <c r="L43" s="26">
        <v>1.8</v>
      </c>
      <c r="M43" s="27">
        <v>163</v>
      </c>
      <c r="N43" s="27">
        <v>6</v>
      </c>
      <c r="O43" s="115">
        <v>214.3</v>
      </c>
      <c r="P43" s="115">
        <v>207.2</v>
      </c>
      <c r="Q43" s="116">
        <v>101.8</v>
      </c>
      <c r="R43" s="135">
        <f t="shared" si="3"/>
        <v>2787.8049079754605</v>
      </c>
    </row>
    <row r="44" spans="1:18">
      <c r="B44" s="183" t="s">
        <v>49</v>
      </c>
      <c r="C44" s="70">
        <v>28.2</v>
      </c>
      <c r="D44" s="48">
        <v>2.5</v>
      </c>
      <c r="E44" s="49">
        <v>185</v>
      </c>
      <c r="F44" s="49">
        <v>10</v>
      </c>
      <c r="G44" s="50">
        <v>209.5</v>
      </c>
      <c r="H44" s="50">
        <v>195.6</v>
      </c>
      <c r="I44" s="51">
        <v>265.10000000000002</v>
      </c>
      <c r="J44" s="135">
        <f t="shared" si="2"/>
        <v>2937.6945945945945</v>
      </c>
      <c r="K44" s="124">
        <v>27.3</v>
      </c>
      <c r="L44" s="26">
        <v>3.6</v>
      </c>
      <c r="M44" s="27">
        <v>173</v>
      </c>
      <c r="N44" s="27">
        <v>3</v>
      </c>
      <c r="O44" s="115">
        <v>202.9</v>
      </c>
      <c r="P44" s="115">
        <v>199.5</v>
      </c>
      <c r="Q44" s="116">
        <v>312.2</v>
      </c>
      <c r="R44" s="135">
        <f t="shared" si="3"/>
        <v>2798.8930635838151</v>
      </c>
    </row>
    <row r="45" spans="1:18">
      <c r="B45" s="182" t="s">
        <v>50</v>
      </c>
      <c r="C45" s="70">
        <v>33.1</v>
      </c>
      <c r="D45" s="48">
        <v>6.9</v>
      </c>
      <c r="E45" s="49">
        <v>183</v>
      </c>
      <c r="F45" s="49">
        <v>2</v>
      </c>
      <c r="G45" s="50">
        <v>239.3</v>
      </c>
      <c r="H45" s="50">
        <v>236.3</v>
      </c>
      <c r="I45" s="51">
        <v>299.60000000000002</v>
      </c>
      <c r="J45" s="135">
        <f t="shared" si="2"/>
        <v>3209.937704918033</v>
      </c>
      <c r="K45" s="124">
        <v>32.4</v>
      </c>
      <c r="L45" s="26">
        <v>6.4</v>
      </c>
      <c r="M45" s="27">
        <v>164</v>
      </c>
      <c r="N45" s="27">
        <v>2</v>
      </c>
      <c r="O45" s="115">
        <v>241</v>
      </c>
      <c r="P45" s="115">
        <v>236.8</v>
      </c>
      <c r="Q45" s="116">
        <v>316.3</v>
      </c>
      <c r="R45" s="135">
        <f t="shared" si="3"/>
        <v>3251.6170731707321</v>
      </c>
    </row>
    <row r="46" spans="1:18">
      <c r="B46" s="182" t="s">
        <v>51</v>
      </c>
      <c r="C46" s="70">
        <v>37.9</v>
      </c>
      <c r="D46" s="48">
        <v>10.1</v>
      </c>
      <c r="E46" s="49">
        <v>184</v>
      </c>
      <c r="F46" s="49">
        <v>17</v>
      </c>
      <c r="G46" s="50">
        <v>263.10000000000002</v>
      </c>
      <c r="H46" s="50">
        <v>235.4</v>
      </c>
      <c r="I46" s="51">
        <v>467.4</v>
      </c>
      <c r="J46" s="135">
        <f t="shared" si="2"/>
        <v>3950.8336956521744</v>
      </c>
      <c r="K46" s="124">
        <v>38.1</v>
      </c>
      <c r="L46" s="26">
        <v>9</v>
      </c>
      <c r="M46" s="27">
        <v>172</v>
      </c>
      <c r="N46" s="27">
        <v>3</v>
      </c>
      <c r="O46" s="115">
        <v>247.6</v>
      </c>
      <c r="P46" s="115">
        <v>243.2</v>
      </c>
      <c r="Q46" s="116">
        <v>336.1</v>
      </c>
      <c r="R46" s="135">
        <f t="shared" si="3"/>
        <v>3370.927906976744</v>
      </c>
    </row>
    <row r="47" spans="1:18">
      <c r="B47" s="182" t="s">
        <v>52</v>
      </c>
      <c r="C47" s="70">
        <v>42.7</v>
      </c>
      <c r="D47" s="48">
        <v>12.5</v>
      </c>
      <c r="E47" s="49">
        <v>174</v>
      </c>
      <c r="F47" s="49">
        <v>5</v>
      </c>
      <c r="G47" s="50">
        <v>246.4</v>
      </c>
      <c r="H47" s="50">
        <v>238</v>
      </c>
      <c r="I47" s="51">
        <v>670.9</v>
      </c>
      <c r="J47" s="135">
        <f t="shared" si="2"/>
        <v>3730.2862068965519</v>
      </c>
      <c r="K47" s="124">
        <v>42.4</v>
      </c>
      <c r="L47" s="26">
        <v>15.8</v>
      </c>
      <c r="M47" s="27">
        <v>169</v>
      </c>
      <c r="N47" s="27">
        <v>2</v>
      </c>
      <c r="O47" s="115">
        <v>271.39999999999998</v>
      </c>
      <c r="P47" s="115">
        <v>268.7</v>
      </c>
      <c r="Q47" s="116">
        <v>600.9</v>
      </c>
      <c r="R47" s="135">
        <f t="shared" si="3"/>
        <v>3905.3982248520706</v>
      </c>
    </row>
    <row r="48" spans="1:18">
      <c r="B48" s="182" t="s">
        <v>53</v>
      </c>
      <c r="C48" s="70">
        <v>47.4</v>
      </c>
      <c r="D48" s="48">
        <v>12.6</v>
      </c>
      <c r="E48" s="49">
        <v>176</v>
      </c>
      <c r="F48" s="49">
        <v>3</v>
      </c>
      <c r="G48" s="50">
        <v>259.3</v>
      </c>
      <c r="H48" s="50">
        <v>254.4</v>
      </c>
      <c r="I48" s="51">
        <v>325.7</v>
      </c>
      <c r="J48" s="135">
        <f t="shared" si="2"/>
        <v>3502.3454545454547</v>
      </c>
      <c r="K48" s="124">
        <v>47</v>
      </c>
      <c r="L48" s="26">
        <v>13.5</v>
      </c>
      <c r="M48" s="27">
        <v>174</v>
      </c>
      <c r="N48" s="27">
        <v>5</v>
      </c>
      <c r="O48" s="115">
        <v>295.5</v>
      </c>
      <c r="P48" s="115">
        <v>287.39999999999998</v>
      </c>
      <c r="Q48" s="116">
        <v>383</v>
      </c>
      <c r="R48" s="135">
        <f t="shared" si="3"/>
        <v>4052.8793103448274</v>
      </c>
    </row>
    <row r="49" spans="2:18">
      <c r="B49" s="182" t="s">
        <v>54</v>
      </c>
      <c r="C49" s="70">
        <v>52.8</v>
      </c>
      <c r="D49" s="48">
        <v>20.100000000000001</v>
      </c>
      <c r="E49" s="49">
        <v>177</v>
      </c>
      <c r="F49" s="49">
        <v>5</v>
      </c>
      <c r="G49" s="50">
        <v>260.8</v>
      </c>
      <c r="H49" s="50">
        <v>253.9</v>
      </c>
      <c r="I49" s="51">
        <v>379</v>
      </c>
      <c r="J49" s="135">
        <f t="shared" si="2"/>
        <v>3616.1847457627123</v>
      </c>
      <c r="K49" s="124">
        <v>52.2</v>
      </c>
      <c r="L49" s="26">
        <v>21.3</v>
      </c>
      <c r="M49" s="27">
        <v>186</v>
      </c>
      <c r="N49" s="27">
        <v>4</v>
      </c>
      <c r="O49" s="115">
        <v>300.8</v>
      </c>
      <c r="P49" s="115">
        <v>292.2</v>
      </c>
      <c r="Q49" s="116">
        <v>487.4</v>
      </c>
      <c r="R49" s="135">
        <f t="shared" si="3"/>
        <v>4191.2580645161288</v>
      </c>
    </row>
    <row r="50" spans="2:18">
      <c r="B50" s="182" t="s">
        <v>55</v>
      </c>
      <c r="C50" s="70">
        <v>57.9</v>
      </c>
      <c r="D50" s="48">
        <v>25.6</v>
      </c>
      <c r="E50" s="49">
        <v>180</v>
      </c>
      <c r="F50" s="49">
        <v>2</v>
      </c>
      <c r="G50" s="50">
        <v>289.3</v>
      </c>
      <c r="H50" s="50">
        <v>284.7</v>
      </c>
      <c r="I50" s="51">
        <v>405.4</v>
      </c>
      <c r="J50" s="135">
        <f t="shared" si="2"/>
        <v>3924.4500000000003</v>
      </c>
      <c r="K50" s="124">
        <v>57.6</v>
      </c>
      <c r="L50" s="26">
        <v>18.7</v>
      </c>
      <c r="M50" s="27">
        <v>177</v>
      </c>
      <c r="N50" s="27">
        <v>5</v>
      </c>
      <c r="O50" s="115">
        <v>262.7</v>
      </c>
      <c r="P50" s="115">
        <v>254</v>
      </c>
      <c r="Q50" s="116">
        <v>361.5</v>
      </c>
      <c r="R50" s="135">
        <f t="shared" si="3"/>
        <v>3621.5271186440673</v>
      </c>
    </row>
    <row r="51" spans="2:18">
      <c r="B51" s="182" t="s">
        <v>56</v>
      </c>
      <c r="C51" s="70">
        <v>62.1</v>
      </c>
      <c r="D51" s="48">
        <v>21</v>
      </c>
      <c r="E51" s="49">
        <v>175</v>
      </c>
      <c r="F51" s="49">
        <v>5</v>
      </c>
      <c r="G51" s="50">
        <v>258.89999999999998</v>
      </c>
      <c r="H51" s="50">
        <v>251.2</v>
      </c>
      <c r="I51" s="51">
        <v>228.3</v>
      </c>
      <c r="J51" s="135">
        <f t="shared" si="2"/>
        <v>3442.7571428571428</v>
      </c>
      <c r="K51" s="124">
        <v>62.8</v>
      </c>
      <c r="L51" s="26">
        <v>31.2</v>
      </c>
      <c r="M51" s="27">
        <v>175</v>
      </c>
      <c r="N51" s="27">
        <v>2</v>
      </c>
      <c r="O51" s="115">
        <v>310.2</v>
      </c>
      <c r="P51" s="115">
        <v>307.5</v>
      </c>
      <c r="Q51" s="116">
        <v>327.60000000000002</v>
      </c>
      <c r="R51" s="135">
        <f t="shared" si="3"/>
        <v>4102.7142857142853</v>
      </c>
    </row>
    <row r="52" spans="2:18" ht="19.5" thickBot="1">
      <c r="B52" s="184" t="s">
        <v>57</v>
      </c>
      <c r="C52" s="168">
        <v>67.099999999999994</v>
      </c>
      <c r="D52" s="169">
        <v>23.3</v>
      </c>
      <c r="E52" s="170">
        <v>174</v>
      </c>
      <c r="F52" s="170">
        <v>3</v>
      </c>
      <c r="G52" s="171">
        <v>247.4</v>
      </c>
      <c r="H52" s="171">
        <v>243</v>
      </c>
      <c r="I52" s="172">
        <v>145.1</v>
      </c>
      <c r="J52" s="173">
        <f t="shared" si="2"/>
        <v>3176.7448275862071</v>
      </c>
      <c r="K52" s="174">
        <v>67.3</v>
      </c>
      <c r="L52" s="175">
        <v>14.8</v>
      </c>
      <c r="M52" s="176">
        <v>176</v>
      </c>
      <c r="N52" s="176">
        <v>5</v>
      </c>
      <c r="O52" s="177">
        <v>230.8</v>
      </c>
      <c r="P52" s="177">
        <v>223.7</v>
      </c>
      <c r="Q52" s="178">
        <v>122.1</v>
      </c>
      <c r="R52" s="173">
        <f t="shared" si="3"/>
        <v>2987.0267045454548</v>
      </c>
    </row>
    <row r="53" spans="2:18">
      <c r="B53" s="179" t="s">
        <v>73</v>
      </c>
      <c r="C53" s="69">
        <v>49.3</v>
      </c>
      <c r="D53" s="59">
        <v>14.7</v>
      </c>
      <c r="E53" s="60">
        <v>167</v>
      </c>
      <c r="F53" s="60">
        <v>5</v>
      </c>
      <c r="G53" s="61">
        <v>192.2</v>
      </c>
      <c r="H53" s="61">
        <v>183.7</v>
      </c>
      <c r="I53" s="62">
        <v>289.8</v>
      </c>
      <c r="J53" s="134">
        <f t="shared" si="2"/>
        <v>2678.7</v>
      </c>
      <c r="K53" s="123">
        <v>46.7</v>
      </c>
      <c r="L53" s="42">
        <v>12.1</v>
      </c>
      <c r="M53" s="43">
        <v>169</v>
      </c>
      <c r="N53" s="43">
        <v>1</v>
      </c>
      <c r="O53" s="119">
        <v>198.4</v>
      </c>
      <c r="P53" s="119">
        <v>196.1</v>
      </c>
      <c r="Q53" s="120">
        <v>319.7</v>
      </c>
      <c r="R53" s="134">
        <f t="shared" si="3"/>
        <v>2717.9053254437872</v>
      </c>
    </row>
    <row r="54" spans="2:18">
      <c r="B54" s="182" t="s">
        <v>47</v>
      </c>
      <c r="C54" s="70" t="s">
        <v>58</v>
      </c>
      <c r="D54" s="48" t="s">
        <v>58</v>
      </c>
      <c r="E54" s="49" t="s">
        <v>58</v>
      </c>
      <c r="F54" s="49" t="s">
        <v>58</v>
      </c>
      <c r="G54" s="50" t="s">
        <v>58</v>
      </c>
      <c r="H54" s="50" t="s">
        <v>58</v>
      </c>
      <c r="I54" s="51" t="s">
        <v>58</v>
      </c>
      <c r="J54" s="97" t="s">
        <v>58</v>
      </c>
      <c r="K54" s="124">
        <v>18.600000000000001</v>
      </c>
      <c r="L54" s="26">
        <v>0.6</v>
      </c>
      <c r="M54" s="27">
        <v>184</v>
      </c>
      <c r="N54" s="27">
        <v>0</v>
      </c>
      <c r="O54" s="115">
        <v>161.19999999999999</v>
      </c>
      <c r="P54" s="115">
        <v>160.69999999999999</v>
      </c>
      <c r="Q54" s="116">
        <v>6.7</v>
      </c>
      <c r="R54" s="135">
        <f t="shared" si="3"/>
        <v>1941.1</v>
      </c>
    </row>
    <row r="55" spans="2:18">
      <c r="B55" s="182" t="s">
        <v>48</v>
      </c>
      <c r="C55" s="70">
        <v>22.6</v>
      </c>
      <c r="D55" s="48">
        <v>1.6</v>
      </c>
      <c r="E55" s="49">
        <v>163</v>
      </c>
      <c r="F55" s="49">
        <v>2</v>
      </c>
      <c r="G55" s="50">
        <v>175.2</v>
      </c>
      <c r="H55" s="50">
        <v>164.7</v>
      </c>
      <c r="I55" s="51">
        <v>63.7</v>
      </c>
      <c r="J55" s="135">
        <f t="shared" si="2"/>
        <v>2196.4128834355824</v>
      </c>
      <c r="K55" s="124">
        <v>21.5</v>
      </c>
      <c r="L55" s="26">
        <v>2.6</v>
      </c>
      <c r="M55" s="27">
        <v>166</v>
      </c>
      <c r="N55" s="27">
        <v>2</v>
      </c>
      <c r="O55" s="115">
        <v>148</v>
      </c>
      <c r="P55" s="115">
        <v>145.5</v>
      </c>
      <c r="Q55" s="116">
        <v>109.1</v>
      </c>
      <c r="R55" s="135">
        <f t="shared" si="3"/>
        <v>1911.3951807228914</v>
      </c>
    </row>
    <row r="56" spans="2:18">
      <c r="B56" s="183" t="s">
        <v>49</v>
      </c>
      <c r="C56" s="70">
        <v>28.8</v>
      </c>
      <c r="D56" s="48">
        <v>6.9</v>
      </c>
      <c r="E56" s="49">
        <v>161</v>
      </c>
      <c r="F56" s="49">
        <v>18</v>
      </c>
      <c r="G56" s="50">
        <v>194.5</v>
      </c>
      <c r="H56" s="50">
        <v>171.9</v>
      </c>
      <c r="I56" s="51">
        <v>353.2</v>
      </c>
      <c r="J56" s="135">
        <f t="shared" si="2"/>
        <v>2975.4795031055901</v>
      </c>
      <c r="K56" s="124">
        <v>26.1</v>
      </c>
      <c r="L56" s="26">
        <v>2.7</v>
      </c>
      <c r="M56" s="27">
        <v>171</v>
      </c>
      <c r="N56" s="27">
        <v>6</v>
      </c>
      <c r="O56" s="115">
        <v>199.1</v>
      </c>
      <c r="P56" s="115">
        <v>191.5</v>
      </c>
      <c r="Q56" s="116">
        <v>258.10000000000002</v>
      </c>
      <c r="R56" s="135">
        <f t="shared" si="3"/>
        <v>2748.0894736842101</v>
      </c>
    </row>
    <row r="57" spans="2:18">
      <c r="B57" s="182" t="s">
        <v>50</v>
      </c>
      <c r="C57" s="70">
        <v>33.700000000000003</v>
      </c>
      <c r="D57" s="48">
        <v>7.4</v>
      </c>
      <c r="E57" s="49">
        <v>186</v>
      </c>
      <c r="F57" s="49">
        <v>0</v>
      </c>
      <c r="G57" s="50">
        <v>167.8</v>
      </c>
      <c r="H57" s="50">
        <v>167.7</v>
      </c>
      <c r="I57" s="51">
        <v>142.6</v>
      </c>
      <c r="J57" s="135">
        <f t="shared" si="2"/>
        <v>2156.2000000000003</v>
      </c>
      <c r="K57" s="124">
        <v>32.1</v>
      </c>
      <c r="L57" s="26">
        <v>4.9000000000000004</v>
      </c>
      <c r="M57" s="27">
        <v>167</v>
      </c>
      <c r="N57" s="27">
        <v>2</v>
      </c>
      <c r="O57" s="115">
        <v>163.4</v>
      </c>
      <c r="P57" s="115">
        <v>160.69999999999999</v>
      </c>
      <c r="Q57" s="116">
        <v>312.60000000000002</v>
      </c>
      <c r="R57" s="135">
        <f t="shared" si="3"/>
        <v>2302.268263473054</v>
      </c>
    </row>
    <row r="58" spans="2:18">
      <c r="B58" s="182" t="s">
        <v>51</v>
      </c>
      <c r="C58" s="70">
        <v>37.700000000000003</v>
      </c>
      <c r="D58" s="48">
        <v>7.1</v>
      </c>
      <c r="E58" s="49">
        <v>174</v>
      </c>
      <c r="F58" s="49">
        <v>3</v>
      </c>
      <c r="G58" s="50">
        <v>202.4</v>
      </c>
      <c r="H58" s="50">
        <v>198.2</v>
      </c>
      <c r="I58" s="51">
        <v>279.3</v>
      </c>
      <c r="J58" s="135">
        <f t="shared" si="2"/>
        <v>2759.3586206896557</v>
      </c>
      <c r="K58" s="124">
        <v>38</v>
      </c>
      <c r="L58" s="26">
        <v>6</v>
      </c>
      <c r="M58" s="27">
        <v>165</v>
      </c>
      <c r="N58" s="27">
        <v>0</v>
      </c>
      <c r="O58" s="115">
        <v>198</v>
      </c>
      <c r="P58" s="115">
        <v>197.8</v>
      </c>
      <c r="Q58" s="116">
        <v>326.3</v>
      </c>
      <c r="R58" s="135">
        <f t="shared" si="3"/>
        <v>2702.3</v>
      </c>
    </row>
    <row r="59" spans="2:18">
      <c r="B59" s="182" t="s">
        <v>52</v>
      </c>
      <c r="C59" s="70">
        <v>42.9</v>
      </c>
      <c r="D59" s="48">
        <v>13.6</v>
      </c>
      <c r="E59" s="49">
        <v>163</v>
      </c>
      <c r="F59" s="49">
        <v>4</v>
      </c>
      <c r="G59" s="50">
        <v>186.6</v>
      </c>
      <c r="H59" s="50">
        <v>178.8</v>
      </c>
      <c r="I59" s="51">
        <v>342.4</v>
      </c>
      <c r="J59" s="135">
        <f t="shared" si="2"/>
        <v>2647.4159509202455</v>
      </c>
      <c r="K59" s="124">
        <v>42.8</v>
      </c>
      <c r="L59" s="26">
        <v>5.3</v>
      </c>
      <c r="M59" s="27">
        <v>173</v>
      </c>
      <c r="N59" s="27">
        <v>1</v>
      </c>
      <c r="O59" s="115">
        <v>196.5</v>
      </c>
      <c r="P59" s="115">
        <v>195.8</v>
      </c>
      <c r="Q59" s="116">
        <v>358.6</v>
      </c>
      <c r="R59" s="135">
        <f t="shared" si="3"/>
        <v>2733.5768786127169</v>
      </c>
    </row>
    <row r="60" spans="2:18">
      <c r="B60" s="182" t="s">
        <v>53</v>
      </c>
      <c r="C60" s="70">
        <v>47.3</v>
      </c>
      <c r="D60" s="48">
        <v>9.9</v>
      </c>
      <c r="E60" s="49">
        <v>167</v>
      </c>
      <c r="F60" s="49">
        <v>2</v>
      </c>
      <c r="G60" s="50">
        <v>185</v>
      </c>
      <c r="H60" s="50">
        <v>182.5</v>
      </c>
      <c r="I60" s="51">
        <v>199.2</v>
      </c>
      <c r="J60" s="135">
        <f t="shared" si="2"/>
        <v>2451.9844311377242</v>
      </c>
      <c r="K60" s="124">
        <v>47.3</v>
      </c>
      <c r="L60" s="26">
        <v>12.3</v>
      </c>
      <c r="M60" s="27">
        <v>168</v>
      </c>
      <c r="N60" s="27">
        <v>1</v>
      </c>
      <c r="O60" s="115">
        <v>203.9</v>
      </c>
      <c r="P60" s="115">
        <v>202.4</v>
      </c>
      <c r="Q60" s="116">
        <v>403.5</v>
      </c>
      <c r="R60" s="135">
        <f t="shared" si="3"/>
        <v>2868.3714285714286</v>
      </c>
    </row>
    <row r="61" spans="2:18">
      <c r="B61" s="182" t="s">
        <v>54</v>
      </c>
      <c r="C61" s="70">
        <v>52.5</v>
      </c>
      <c r="D61" s="48">
        <v>17.399999999999999</v>
      </c>
      <c r="E61" s="49">
        <v>169</v>
      </c>
      <c r="F61" s="49">
        <v>7</v>
      </c>
      <c r="G61" s="50">
        <v>201.7</v>
      </c>
      <c r="H61" s="50">
        <v>192.3</v>
      </c>
      <c r="I61" s="51">
        <v>391.5</v>
      </c>
      <c r="J61" s="135">
        <f t="shared" si="2"/>
        <v>2931.3763313609466</v>
      </c>
      <c r="K61" s="124">
        <v>52.4</v>
      </c>
      <c r="L61" s="26">
        <v>9.3000000000000007</v>
      </c>
      <c r="M61" s="27">
        <v>173</v>
      </c>
      <c r="N61" s="27">
        <v>2</v>
      </c>
      <c r="O61" s="115">
        <v>225.3</v>
      </c>
      <c r="P61" s="115">
        <v>222.6</v>
      </c>
      <c r="Q61" s="116">
        <v>242.3</v>
      </c>
      <c r="R61" s="135">
        <f t="shared" si="3"/>
        <v>2984.5011560693647</v>
      </c>
    </row>
    <row r="62" spans="2:18">
      <c r="B62" s="182" t="s">
        <v>55</v>
      </c>
      <c r="C62" s="70">
        <v>57.9</v>
      </c>
      <c r="D62" s="48">
        <v>13.8</v>
      </c>
      <c r="E62" s="49">
        <v>170</v>
      </c>
      <c r="F62" s="49">
        <v>7</v>
      </c>
      <c r="G62" s="50">
        <v>189.8</v>
      </c>
      <c r="H62" s="50">
        <v>181.7</v>
      </c>
      <c r="I62" s="51">
        <v>239.9</v>
      </c>
      <c r="J62" s="135">
        <f t="shared" si="2"/>
        <v>2629.7264705882358</v>
      </c>
      <c r="K62" s="124">
        <v>57.6</v>
      </c>
      <c r="L62" s="26">
        <v>19.5</v>
      </c>
      <c r="M62" s="27">
        <v>173</v>
      </c>
      <c r="N62" s="27">
        <v>4</v>
      </c>
      <c r="O62" s="115">
        <v>235.1</v>
      </c>
      <c r="P62" s="115">
        <v>225.4</v>
      </c>
      <c r="Q62" s="116">
        <v>516.1</v>
      </c>
      <c r="R62" s="135">
        <f t="shared" si="3"/>
        <v>3415.4734104046238</v>
      </c>
    </row>
    <row r="63" spans="2:18">
      <c r="B63" s="182" t="s">
        <v>56</v>
      </c>
      <c r="C63" s="70">
        <v>61.9</v>
      </c>
      <c r="D63" s="48">
        <v>29.6</v>
      </c>
      <c r="E63" s="49">
        <v>159</v>
      </c>
      <c r="F63" s="49">
        <v>5</v>
      </c>
      <c r="G63" s="50">
        <v>215.5</v>
      </c>
      <c r="H63" s="50">
        <v>202.4</v>
      </c>
      <c r="I63" s="51">
        <v>430.8</v>
      </c>
      <c r="J63" s="135">
        <f t="shared" si="2"/>
        <v>3112.2716981132075</v>
      </c>
      <c r="K63" s="124">
        <v>61.6</v>
      </c>
      <c r="L63" s="26">
        <v>29.2</v>
      </c>
      <c r="M63" s="27">
        <v>165</v>
      </c>
      <c r="N63" s="27">
        <v>0</v>
      </c>
      <c r="O63" s="115">
        <v>216.1</v>
      </c>
      <c r="P63" s="115">
        <v>215.4</v>
      </c>
      <c r="Q63" s="116">
        <v>426.7</v>
      </c>
      <c r="R63" s="135">
        <f t="shared" si="3"/>
        <v>3019.8999999999996</v>
      </c>
    </row>
    <row r="64" spans="2:18" ht="19.5" thickBot="1">
      <c r="B64" s="184" t="s">
        <v>57</v>
      </c>
      <c r="C64" s="71">
        <v>66.8</v>
      </c>
      <c r="D64" s="64">
        <v>18.7</v>
      </c>
      <c r="E64" s="65">
        <v>173</v>
      </c>
      <c r="F64" s="65">
        <v>11</v>
      </c>
      <c r="G64" s="66">
        <v>169.2</v>
      </c>
      <c r="H64" s="66">
        <v>158.4</v>
      </c>
      <c r="I64" s="67">
        <v>48.7</v>
      </c>
      <c r="J64" s="136">
        <f t="shared" si="2"/>
        <v>2230.1751445086702</v>
      </c>
      <c r="K64" s="128">
        <v>67.8</v>
      </c>
      <c r="L64" s="32">
        <v>14.9</v>
      </c>
      <c r="M64" s="33">
        <v>167</v>
      </c>
      <c r="N64" s="33">
        <v>0</v>
      </c>
      <c r="O64" s="121">
        <v>184.3</v>
      </c>
      <c r="P64" s="121">
        <v>184.1</v>
      </c>
      <c r="Q64" s="122">
        <v>79.400000000000006</v>
      </c>
      <c r="R64" s="136">
        <f t="shared" si="3"/>
        <v>2291.0000000000005</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jMkK+FH8dGyDk+9ZfBPlgBv9OBRpjrVdHvo5Jkg7AI7iGhB4dh7DRXdpMaqd6wbTUxXIVMzP5dydCShuu3C3LA==" saltValue="xY+CZ/HR4hGs5X0kHVe+wQ=="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3"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76A68-EB3E-47EA-ABEA-BA73FB8AC0DD}">
  <dimension ref="A1:R186"/>
  <sheetViews>
    <sheetView zoomScale="91" zoomScaleNormal="91" workbookViewId="0">
      <selection activeCell="H9" sqref="H9"/>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4</v>
      </c>
      <c r="D4" s="201"/>
      <c r="E4" s="201"/>
      <c r="F4" s="201"/>
      <c r="G4" s="201"/>
      <c r="H4" s="201"/>
      <c r="I4" s="201"/>
      <c r="J4" s="201"/>
      <c r="K4" s="200" t="s">
        <v>78</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87</v>
      </c>
      <c r="F6" s="211" t="s">
        <v>69</v>
      </c>
      <c r="G6" s="215" t="s">
        <v>86</v>
      </c>
      <c r="H6" s="7"/>
      <c r="I6" s="217" t="s">
        <v>71</v>
      </c>
      <c r="J6" s="219" t="s">
        <v>84</v>
      </c>
      <c r="K6" s="207" t="s">
        <v>41</v>
      </c>
      <c r="L6" s="209" t="s">
        <v>67</v>
      </c>
      <c r="M6" s="211" t="s">
        <v>87</v>
      </c>
      <c r="N6" s="211" t="s">
        <v>69</v>
      </c>
      <c r="O6" s="215" t="s">
        <v>86</v>
      </c>
      <c r="P6" s="7"/>
      <c r="Q6" s="217" t="s">
        <v>71</v>
      </c>
      <c r="R6" s="219" t="s">
        <v>85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44.3</v>
      </c>
      <c r="D9" s="156">
        <v>13.3</v>
      </c>
      <c r="E9" s="157">
        <v>167</v>
      </c>
      <c r="F9" s="157">
        <v>12</v>
      </c>
      <c r="G9" s="158">
        <v>321.39999999999998</v>
      </c>
      <c r="H9" s="158">
        <v>295.3</v>
      </c>
      <c r="I9" s="159">
        <v>793.2</v>
      </c>
      <c r="J9" s="160">
        <f>G9*12+I9+(H9/E9)*F9*12*1.25</f>
        <v>4968.2874251497005</v>
      </c>
      <c r="K9" s="155">
        <v>43.5</v>
      </c>
      <c r="L9" s="156">
        <v>13.8</v>
      </c>
      <c r="M9" s="157">
        <v>166</v>
      </c>
      <c r="N9" s="157">
        <v>13</v>
      </c>
      <c r="O9" s="158">
        <v>360.1</v>
      </c>
      <c r="P9" s="158">
        <v>330</v>
      </c>
      <c r="Q9" s="159">
        <v>1089.5</v>
      </c>
      <c r="R9" s="160">
        <f>O9*12+Q9+(P9/M9)*N9*12*1.25</f>
        <v>5798.3506024096396</v>
      </c>
    </row>
    <row r="10" spans="1:18">
      <c r="A10" s="77"/>
      <c r="B10" s="181" t="s">
        <v>72</v>
      </c>
      <c r="C10" s="69">
        <v>46.4</v>
      </c>
      <c r="D10" s="59">
        <v>11.7</v>
      </c>
      <c r="E10" s="60">
        <v>175</v>
      </c>
      <c r="F10" s="60">
        <v>11</v>
      </c>
      <c r="G10" s="61">
        <v>321.8</v>
      </c>
      <c r="H10" s="61">
        <v>300</v>
      </c>
      <c r="I10" s="62">
        <v>572.6</v>
      </c>
      <c r="J10" s="83">
        <f>G10*12+I10+(H10/E10)*F10*12*1.25</f>
        <v>4717.0571428571438</v>
      </c>
      <c r="K10" s="138">
        <v>47.4</v>
      </c>
      <c r="L10" s="139">
        <v>10.5</v>
      </c>
      <c r="M10" s="147">
        <v>172</v>
      </c>
      <c r="N10" s="147">
        <v>13</v>
      </c>
      <c r="O10" s="139">
        <v>318.10000000000002</v>
      </c>
      <c r="P10" s="139">
        <v>296</v>
      </c>
      <c r="Q10" s="139">
        <v>735.5</v>
      </c>
      <c r="R10" s="83">
        <f>O10*12+Q10+(P10/M10)*N10*12*1.25</f>
        <v>4888.2813953488376</v>
      </c>
    </row>
    <row r="11" spans="1:18">
      <c r="A11" s="78"/>
      <c r="B11" s="185" t="s">
        <v>47</v>
      </c>
      <c r="C11" s="70">
        <v>19.2</v>
      </c>
      <c r="D11" s="48">
        <v>0.7</v>
      </c>
      <c r="E11" s="49">
        <v>174</v>
      </c>
      <c r="F11" s="49">
        <v>4</v>
      </c>
      <c r="G11" s="50">
        <v>189.1</v>
      </c>
      <c r="H11" s="50">
        <v>182.7</v>
      </c>
      <c r="I11" s="51">
        <v>27.3</v>
      </c>
      <c r="J11" s="84">
        <f t="shared" ref="J11:J34" si="0">G11*12+I11+(H11/E11)*F11*12*1.25</f>
        <v>2359.5</v>
      </c>
      <c r="K11" s="140" t="s">
        <v>58</v>
      </c>
      <c r="L11" s="141" t="s">
        <v>58</v>
      </c>
      <c r="M11" s="148" t="s">
        <v>58</v>
      </c>
      <c r="N11" s="148" t="s">
        <v>58</v>
      </c>
      <c r="O11" s="141" t="s">
        <v>58</v>
      </c>
      <c r="P11" s="141" t="s">
        <v>58</v>
      </c>
      <c r="Q11" s="141" t="s">
        <v>58</v>
      </c>
      <c r="R11" s="84" t="s">
        <v>58</v>
      </c>
    </row>
    <row r="12" spans="1:18">
      <c r="A12" s="78"/>
      <c r="B12" s="185" t="s">
        <v>48</v>
      </c>
      <c r="C12" s="70">
        <v>22.5</v>
      </c>
      <c r="D12" s="48">
        <v>3.6</v>
      </c>
      <c r="E12" s="49">
        <v>180</v>
      </c>
      <c r="F12" s="49">
        <v>15</v>
      </c>
      <c r="G12" s="50">
        <v>206.7</v>
      </c>
      <c r="H12" s="50">
        <v>185.4</v>
      </c>
      <c r="I12" s="51">
        <v>647.29999999999995</v>
      </c>
      <c r="J12" s="84">
        <f t="shared" si="0"/>
        <v>3359.45</v>
      </c>
      <c r="K12" s="140">
        <v>22.9</v>
      </c>
      <c r="L12" s="141">
        <v>2.2999999999999998</v>
      </c>
      <c r="M12" s="148">
        <v>164</v>
      </c>
      <c r="N12" s="148">
        <v>37</v>
      </c>
      <c r="O12" s="141">
        <v>238</v>
      </c>
      <c r="P12" s="141">
        <v>191.5</v>
      </c>
      <c r="Q12" s="141">
        <v>403.9</v>
      </c>
      <c r="R12" s="84">
        <f t="shared" ref="R12:R33" si="1">O12*12+Q12+(P12/M12)*N12*12*1.25</f>
        <v>3907.964024390244</v>
      </c>
    </row>
    <row r="13" spans="1:18">
      <c r="A13" s="78"/>
      <c r="B13" s="186" t="s">
        <v>49</v>
      </c>
      <c r="C13" s="70">
        <v>27.6</v>
      </c>
      <c r="D13" s="48">
        <v>5.6</v>
      </c>
      <c r="E13" s="49">
        <v>174</v>
      </c>
      <c r="F13" s="49">
        <v>17</v>
      </c>
      <c r="G13" s="50">
        <v>262.60000000000002</v>
      </c>
      <c r="H13" s="50">
        <v>236.4</v>
      </c>
      <c r="I13" s="51">
        <v>731.4</v>
      </c>
      <c r="J13" s="84">
        <f t="shared" si="0"/>
        <v>4229.0482758620692</v>
      </c>
      <c r="K13" s="140">
        <v>27.7</v>
      </c>
      <c r="L13" s="141">
        <v>6.4</v>
      </c>
      <c r="M13" s="148">
        <v>164</v>
      </c>
      <c r="N13" s="148">
        <v>32</v>
      </c>
      <c r="O13" s="141">
        <v>258.8</v>
      </c>
      <c r="P13" s="141">
        <v>217.7</v>
      </c>
      <c r="Q13" s="141">
        <v>1199.7</v>
      </c>
      <c r="R13" s="84">
        <f t="shared" si="1"/>
        <v>4942.4707317073171</v>
      </c>
    </row>
    <row r="14" spans="1:18">
      <c r="A14" s="78"/>
      <c r="B14" s="185" t="s">
        <v>50</v>
      </c>
      <c r="C14" s="70">
        <v>32.6</v>
      </c>
      <c r="D14" s="48">
        <v>8.1</v>
      </c>
      <c r="E14" s="49">
        <v>183</v>
      </c>
      <c r="F14" s="49">
        <v>13</v>
      </c>
      <c r="G14" s="50">
        <v>276.89999999999998</v>
      </c>
      <c r="H14" s="50">
        <v>253.6</v>
      </c>
      <c r="I14" s="51">
        <v>426.5</v>
      </c>
      <c r="J14" s="84">
        <f t="shared" si="0"/>
        <v>4019.5295081967211</v>
      </c>
      <c r="K14" s="140">
        <v>31.8</v>
      </c>
      <c r="L14" s="141">
        <v>6.6</v>
      </c>
      <c r="M14" s="148">
        <v>168</v>
      </c>
      <c r="N14" s="148">
        <v>15</v>
      </c>
      <c r="O14" s="141">
        <v>275.7</v>
      </c>
      <c r="P14" s="141">
        <v>256.2</v>
      </c>
      <c r="Q14" s="141">
        <v>652.5</v>
      </c>
      <c r="R14" s="84">
        <f t="shared" si="1"/>
        <v>4304.0249999999996</v>
      </c>
    </row>
    <row r="15" spans="1:18">
      <c r="A15" s="78"/>
      <c r="B15" s="185" t="s">
        <v>51</v>
      </c>
      <c r="C15" s="70">
        <v>37.799999999999997</v>
      </c>
      <c r="D15" s="48">
        <v>8.6999999999999993</v>
      </c>
      <c r="E15" s="49">
        <v>177</v>
      </c>
      <c r="F15" s="49">
        <v>11</v>
      </c>
      <c r="G15" s="50">
        <v>324.60000000000002</v>
      </c>
      <c r="H15" s="50">
        <v>299.7</v>
      </c>
      <c r="I15" s="51">
        <v>500.3</v>
      </c>
      <c r="J15" s="84">
        <f t="shared" si="0"/>
        <v>4674.8813559322034</v>
      </c>
      <c r="K15" s="140">
        <v>37.5</v>
      </c>
      <c r="L15" s="141">
        <v>11.6</v>
      </c>
      <c r="M15" s="148">
        <v>174</v>
      </c>
      <c r="N15" s="148">
        <v>27</v>
      </c>
      <c r="O15" s="141">
        <v>324.89999999999998</v>
      </c>
      <c r="P15" s="141">
        <v>274.89999999999998</v>
      </c>
      <c r="Q15" s="141">
        <v>810.9</v>
      </c>
      <c r="R15" s="84">
        <f t="shared" si="1"/>
        <v>5349.5534482758621</v>
      </c>
    </row>
    <row r="16" spans="1:18">
      <c r="A16" s="78"/>
      <c r="B16" s="185" t="s">
        <v>52</v>
      </c>
      <c r="C16" s="70">
        <v>42.9</v>
      </c>
      <c r="D16" s="48">
        <v>12.7</v>
      </c>
      <c r="E16" s="49">
        <v>176</v>
      </c>
      <c r="F16" s="49">
        <v>10</v>
      </c>
      <c r="G16" s="50">
        <v>365</v>
      </c>
      <c r="H16" s="50">
        <v>342.4</v>
      </c>
      <c r="I16" s="51">
        <v>990.6</v>
      </c>
      <c r="J16" s="84">
        <f t="shared" si="0"/>
        <v>5662.4181818181823</v>
      </c>
      <c r="K16" s="140">
        <v>42.9</v>
      </c>
      <c r="L16" s="141">
        <v>8.4</v>
      </c>
      <c r="M16" s="148">
        <v>173</v>
      </c>
      <c r="N16" s="148">
        <v>16</v>
      </c>
      <c r="O16" s="141">
        <v>323.39999999999998</v>
      </c>
      <c r="P16" s="141">
        <v>288.3</v>
      </c>
      <c r="Q16" s="141">
        <v>598.70000000000005</v>
      </c>
      <c r="R16" s="84">
        <f t="shared" si="1"/>
        <v>4879.4537572254339</v>
      </c>
    </row>
    <row r="17" spans="1:18">
      <c r="A17" s="78"/>
      <c r="B17" s="185" t="s">
        <v>53</v>
      </c>
      <c r="C17" s="70">
        <v>47.6</v>
      </c>
      <c r="D17" s="48">
        <v>15</v>
      </c>
      <c r="E17" s="49">
        <v>173</v>
      </c>
      <c r="F17" s="49">
        <v>14</v>
      </c>
      <c r="G17" s="50">
        <v>378.3</v>
      </c>
      <c r="H17" s="50">
        <v>346.9</v>
      </c>
      <c r="I17" s="51">
        <v>695.9</v>
      </c>
      <c r="J17" s="84">
        <f t="shared" si="0"/>
        <v>5656.592485549133</v>
      </c>
      <c r="K17" s="140">
        <v>48.2</v>
      </c>
      <c r="L17" s="141">
        <v>13</v>
      </c>
      <c r="M17" s="148">
        <v>180</v>
      </c>
      <c r="N17" s="148">
        <v>9</v>
      </c>
      <c r="O17" s="141">
        <v>381.3</v>
      </c>
      <c r="P17" s="141">
        <v>361</v>
      </c>
      <c r="Q17" s="141">
        <v>962.2</v>
      </c>
      <c r="R17" s="84">
        <f t="shared" si="1"/>
        <v>5808.55</v>
      </c>
    </row>
    <row r="18" spans="1:18">
      <c r="A18" s="78"/>
      <c r="B18" s="185" t="s">
        <v>54</v>
      </c>
      <c r="C18" s="70">
        <v>52.7</v>
      </c>
      <c r="D18" s="48">
        <v>13.7</v>
      </c>
      <c r="E18" s="49">
        <v>176</v>
      </c>
      <c r="F18" s="49">
        <v>14</v>
      </c>
      <c r="G18" s="50">
        <v>356</v>
      </c>
      <c r="H18" s="50">
        <v>328.2</v>
      </c>
      <c r="I18" s="51">
        <v>385.8</v>
      </c>
      <c r="J18" s="84">
        <f t="shared" si="0"/>
        <v>5049.4022727272732</v>
      </c>
      <c r="K18" s="140">
        <v>52.4</v>
      </c>
      <c r="L18" s="141">
        <v>11.1</v>
      </c>
      <c r="M18" s="148">
        <v>170</v>
      </c>
      <c r="N18" s="148">
        <v>9</v>
      </c>
      <c r="O18" s="141">
        <v>347.1</v>
      </c>
      <c r="P18" s="141">
        <v>332.1</v>
      </c>
      <c r="Q18" s="141">
        <v>658.6</v>
      </c>
      <c r="R18" s="84">
        <f t="shared" si="1"/>
        <v>5087.5264705882364</v>
      </c>
    </row>
    <row r="19" spans="1:18">
      <c r="A19" s="78"/>
      <c r="B19" s="185" t="s">
        <v>55</v>
      </c>
      <c r="C19" s="70">
        <v>57.5</v>
      </c>
      <c r="D19" s="48">
        <v>14.9</v>
      </c>
      <c r="E19" s="49">
        <v>174</v>
      </c>
      <c r="F19" s="49">
        <v>10</v>
      </c>
      <c r="G19" s="50">
        <v>349.3</v>
      </c>
      <c r="H19" s="50">
        <v>328.7</v>
      </c>
      <c r="I19" s="51">
        <v>425.3</v>
      </c>
      <c r="J19" s="84">
        <f t="shared" si="0"/>
        <v>4900.2620689655178</v>
      </c>
      <c r="K19" s="140">
        <v>58</v>
      </c>
      <c r="L19" s="141">
        <v>11.5</v>
      </c>
      <c r="M19" s="148">
        <v>173</v>
      </c>
      <c r="N19" s="148">
        <v>1</v>
      </c>
      <c r="O19" s="141">
        <v>334.8</v>
      </c>
      <c r="P19" s="141">
        <v>333.4</v>
      </c>
      <c r="Q19" s="141">
        <v>872.8</v>
      </c>
      <c r="R19" s="84">
        <f t="shared" si="1"/>
        <v>4919.3075144508675</v>
      </c>
    </row>
    <row r="20" spans="1:18">
      <c r="A20" s="78"/>
      <c r="B20" s="185" t="s">
        <v>56</v>
      </c>
      <c r="C20" s="70">
        <v>62.2</v>
      </c>
      <c r="D20" s="48">
        <v>14.7</v>
      </c>
      <c r="E20" s="49">
        <v>172</v>
      </c>
      <c r="F20" s="49">
        <v>5</v>
      </c>
      <c r="G20" s="50">
        <v>334.3</v>
      </c>
      <c r="H20" s="50">
        <v>323.8</v>
      </c>
      <c r="I20" s="51">
        <v>538</v>
      </c>
      <c r="J20" s="84">
        <f t="shared" si="0"/>
        <v>4690.7918604651168</v>
      </c>
      <c r="K20" s="140">
        <v>62.2</v>
      </c>
      <c r="L20" s="141">
        <v>14.4</v>
      </c>
      <c r="M20" s="148">
        <v>155</v>
      </c>
      <c r="N20" s="148">
        <v>11</v>
      </c>
      <c r="O20" s="141">
        <v>296.7</v>
      </c>
      <c r="P20" s="141">
        <v>282.8</v>
      </c>
      <c r="Q20" s="141">
        <v>1113.4000000000001</v>
      </c>
      <c r="R20" s="84">
        <f t="shared" si="1"/>
        <v>4974.8451612903218</v>
      </c>
    </row>
    <row r="21" spans="1:18" ht="19.5" thickBot="1">
      <c r="A21" s="78"/>
      <c r="B21" s="187" t="s">
        <v>57</v>
      </c>
      <c r="C21" s="70">
        <v>66.8</v>
      </c>
      <c r="D21" s="48">
        <v>14.6</v>
      </c>
      <c r="E21" s="49">
        <v>172</v>
      </c>
      <c r="F21" s="49">
        <v>6</v>
      </c>
      <c r="G21" s="50">
        <v>313</v>
      </c>
      <c r="H21" s="50">
        <v>301.89999999999998</v>
      </c>
      <c r="I21" s="51">
        <v>361.6</v>
      </c>
      <c r="J21" s="84">
        <f t="shared" si="0"/>
        <v>4275.5709302325586</v>
      </c>
      <c r="K21" s="140">
        <v>67.599999999999994</v>
      </c>
      <c r="L21" s="141">
        <v>13.9</v>
      </c>
      <c r="M21" s="148">
        <v>175</v>
      </c>
      <c r="N21" s="148">
        <v>2</v>
      </c>
      <c r="O21" s="141">
        <v>306.60000000000002</v>
      </c>
      <c r="P21" s="141">
        <v>303.5</v>
      </c>
      <c r="Q21" s="141">
        <v>223</v>
      </c>
      <c r="R21" s="84">
        <f t="shared" si="1"/>
        <v>3954.2285714285717</v>
      </c>
    </row>
    <row r="22" spans="1:18" s="167" customFormat="1" ht="39" customHeight="1" thickBot="1">
      <c r="A22" s="166"/>
      <c r="B22" s="189" t="s">
        <v>80</v>
      </c>
      <c r="C22" s="155">
        <v>42.8</v>
      </c>
      <c r="D22" s="161">
        <v>10.1</v>
      </c>
      <c r="E22" s="162">
        <v>162</v>
      </c>
      <c r="F22" s="162">
        <v>5</v>
      </c>
      <c r="G22" s="163">
        <v>230.4</v>
      </c>
      <c r="H22" s="163">
        <v>219.7</v>
      </c>
      <c r="I22" s="164">
        <v>470.6</v>
      </c>
      <c r="J22" s="160">
        <f>G22*12+I22+(H22/E22)*F22*12*1.25</f>
        <v>3337.1129629629631</v>
      </c>
      <c r="K22" s="155">
        <v>42.4</v>
      </c>
      <c r="L22" s="161">
        <v>9.5</v>
      </c>
      <c r="M22" s="162">
        <v>162</v>
      </c>
      <c r="N22" s="162">
        <v>6</v>
      </c>
      <c r="O22" s="163">
        <v>256.7</v>
      </c>
      <c r="P22" s="163">
        <v>242.7</v>
      </c>
      <c r="Q22" s="164">
        <v>576.9</v>
      </c>
      <c r="R22" s="165">
        <f>O22*12+Q22+(P22/M22)*N22*12*1.25</f>
        <v>3792.1333333333332</v>
      </c>
    </row>
    <row r="23" spans="1:18">
      <c r="A23" s="77"/>
      <c r="B23" s="180" t="s">
        <v>73</v>
      </c>
      <c r="C23" s="69">
        <v>46.5</v>
      </c>
      <c r="D23" s="59">
        <v>15.3</v>
      </c>
      <c r="E23" s="60">
        <v>170</v>
      </c>
      <c r="F23" s="60">
        <v>4</v>
      </c>
      <c r="G23" s="61">
        <v>234.8</v>
      </c>
      <c r="H23" s="61">
        <v>227.4</v>
      </c>
      <c r="I23" s="62">
        <v>617.79999999999995</v>
      </c>
      <c r="J23" s="83">
        <f t="shared" si="0"/>
        <v>3515.6588235294121</v>
      </c>
      <c r="K23" s="138">
        <v>41.1</v>
      </c>
      <c r="L23" s="139">
        <v>7</v>
      </c>
      <c r="M23" s="147">
        <v>160</v>
      </c>
      <c r="N23" s="147">
        <v>5</v>
      </c>
      <c r="O23" s="139">
        <v>205</v>
      </c>
      <c r="P23" s="139">
        <v>198.3</v>
      </c>
      <c r="Q23" s="139">
        <v>586</v>
      </c>
      <c r="R23" s="83">
        <f t="shared" si="1"/>
        <v>3138.953125</v>
      </c>
    </row>
    <row r="24" spans="1:18">
      <c r="A24" s="78"/>
      <c r="B24" s="185" t="s">
        <v>47</v>
      </c>
      <c r="C24" s="70" t="s">
        <v>58</v>
      </c>
      <c r="D24" s="48" t="s">
        <v>58</v>
      </c>
      <c r="E24" s="49" t="s">
        <v>58</v>
      </c>
      <c r="F24" s="49" t="s">
        <v>58</v>
      </c>
      <c r="G24" s="50" t="s">
        <v>58</v>
      </c>
      <c r="H24" s="50" t="s">
        <v>58</v>
      </c>
      <c r="I24" s="51" t="s">
        <v>58</v>
      </c>
      <c r="J24" s="84" t="s">
        <v>58</v>
      </c>
      <c r="K24" s="140" t="s">
        <v>58</v>
      </c>
      <c r="L24" s="141" t="s">
        <v>58</v>
      </c>
      <c r="M24" s="148" t="s">
        <v>58</v>
      </c>
      <c r="N24" s="148" t="s">
        <v>58</v>
      </c>
      <c r="O24" s="141" t="s">
        <v>58</v>
      </c>
      <c r="P24" s="141" t="s">
        <v>58</v>
      </c>
      <c r="Q24" s="141" t="s">
        <v>58</v>
      </c>
      <c r="R24" s="84" t="s">
        <v>58</v>
      </c>
    </row>
    <row r="25" spans="1:18">
      <c r="A25" s="78"/>
      <c r="B25" s="185" t="s">
        <v>48</v>
      </c>
      <c r="C25" s="70" t="s">
        <v>58</v>
      </c>
      <c r="D25" s="48" t="s">
        <v>58</v>
      </c>
      <c r="E25" s="49" t="s">
        <v>58</v>
      </c>
      <c r="F25" s="49" t="s">
        <v>58</v>
      </c>
      <c r="G25" s="50" t="s">
        <v>58</v>
      </c>
      <c r="H25" s="50" t="s">
        <v>58</v>
      </c>
      <c r="I25" s="51" t="s">
        <v>58</v>
      </c>
      <c r="J25" s="84" t="s">
        <v>58</v>
      </c>
      <c r="K25" s="140">
        <v>23.5</v>
      </c>
      <c r="L25" s="141">
        <v>1.9</v>
      </c>
      <c r="M25" s="148">
        <v>172</v>
      </c>
      <c r="N25" s="148">
        <v>0</v>
      </c>
      <c r="O25" s="141">
        <v>213.7</v>
      </c>
      <c r="P25" s="141">
        <v>213.5</v>
      </c>
      <c r="Q25" s="141">
        <v>0</v>
      </c>
      <c r="R25" s="84">
        <f t="shared" si="1"/>
        <v>2564.3999999999996</v>
      </c>
    </row>
    <row r="26" spans="1:18">
      <c r="A26" s="78"/>
      <c r="B26" s="186" t="s">
        <v>49</v>
      </c>
      <c r="C26" s="70">
        <v>28</v>
      </c>
      <c r="D26" s="48">
        <v>2.9</v>
      </c>
      <c r="E26" s="49">
        <v>175</v>
      </c>
      <c r="F26" s="49">
        <v>1</v>
      </c>
      <c r="G26" s="50">
        <v>231.2</v>
      </c>
      <c r="H26" s="50">
        <v>230.2</v>
      </c>
      <c r="I26" s="51">
        <v>384.7</v>
      </c>
      <c r="J26" s="84">
        <f t="shared" si="0"/>
        <v>3178.8314285714282</v>
      </c>
      <c r="K26" s="140">
        <v>25.5</v>
      </c>
      <c r="L26" s="141">
        <v>0.5</v>
      </c>
      <c r="M26" s="148">
        <v>163</v>
      </c>
      <c r="N26" s="148">
        <v>3</v>
      </c>
      <c r="O26" s="141">
        <v>199.6</v>
      </c>
      <c r="P26" s="141">
        <v>196</v>
      </c>
      <c r="Q26" s="141">
        <v>0</v>
      </c>
      <c r="R26" s="84">
        <f t="shared" si="1"/>
        <v>2449.3104294478526</v>
      </c>
    </row>
    <row r="27" spans="1:18">
      <c r="A27" s="78"/>
      <c r="B27" s="185" t="s">
        <v>50</v>
      </c>
      <c r="C27" s="70">
        <v>31.5</v>
      </c>
      <c r="D27" s="48">
        <v>3.5</v>
      </c>
      <c r="E27" s="49">
        <v>165</v>
      </c>
      <c r="F27" s="49">
        <v>0</v>
      </c>
      <c r="G27" s="50">
        <v>207.1</v>
      </c>
      <c r="H27" s="50">
        <v>207.1</v>
      </c>
      <c r="I27" s="51">
        <v>400</v>
      </c>
      <c r="J27" s="84">
        <f t="shared" si="0"/>
        <v>2885.2</v>
      </c>
      <c r="K27" s="140">
        <v>31.8</v>
      </c>
      <c r="L27" s="141">
        <v>2.2000000000000002</v>
      </c>
      <c r="M27" s="148">
        <v>175</v>
      </c>
      <c r="N27" s="148">
        <v>29</v>
      </c>
      <c r="O27" s="141">
        <v>224.1</v>
      </c>
      <c r="P27" s="141">
        <v>184.1</v>
      </c>
      <c r="Q27" s="141">
        <v>492.7</v>
      </c>
      <c r="R27" s="84">
        <f t="shared" si="1"/>
        <v>3639.5199999999995</v>
      </c>
    </row>
    <row r="28" spans="1:18">
      <c r="A28" s="78"/>
      <c r="B28" s="185" t="s">
        <v>51</v>
      </c>
      <c r="C28" s="70">
        <v>37.6</v>
      </c>
      <c r="D28" s="48">
        <v>10.1</v>
      </c>
      <c r="E28" s="49">
        <v>175</v>
      </c>
      <c r="F28" s="49">
        <v>8</v>
      </c>
      <c r="G28" s="50">
        <v>188.4</v>
      </c>
      <c r="H28" s="50">
        <v>174.3</v>
      </c>
      <c r="I28" s="51">
        <v>669.8</v>
      </c>
      <c r="J28" s="84">
        <f t="shared" si="0"/>
        <v>3050.1200000000003</v>
      </c>
      <c r="K28" s="140">
        <v>36.5</v>
      </c>
      <c r="L28" s="141">
        <v>3.5</v>
      </c>
      <c r="M28" s="148">
        <v>168</v>
      </c>
      <c r="N28" s="148">
        <v>6</v>
      </c>
      <c r="O28" s="141">
        <v>186.2</v>
      </c>
      <c r="P28" s="141">
        <v>178</v>
      </c>
      <c r="Q28" s="141">
        <v>773.6</v>
      </c>
      <c r="R28" s="84">
        <f t="shared" si="1"/>
        <v>3103.3571428571422</v>
      </c>
    </row>
    <row r="29" spans="1:18">
      <c r="A29" s="78"/>
      <c r="B29" s="185" t="s">
        <v>52</v>
      </c>
      <c r="C29" s="70">
        <v>42.5</v>
      </c>
      <c r="D29" s="48">
        <v>10.9</v>
      </c>
      <c r="E29" s="49">
        <v>179</v>
      </c>
      <c r="F29" s="49">
        <v>1</v>
      </c>
      <c r="G29" s="50">
        <v>175.1</v>
      </c>
      <c r="H29" s="50">
        <v>166.3</v>
      </c>
      <c r="I29" s="51">
        <v>169.3</v>
      </c>
      <c r="J29" s="84">
        <f t="shared" si="0"/>
        <v>2284.435754189944</v>
      </c>
      <c r="K29" s="140">
        <v>43.5</v>
      </c>
      <c r="L29" s="141">
        <v>2.5</v>
      </c>
      <c r="M29" s="148">
        <v>90</v>
      </c>
      <c r="N29" s="148">
        <v>0</v>
      </c>
      <c r="O29" s="141">
        <v>82.6</v>
      </c>
      <c r="P29" s="141">
        <v>82.6</v>
      </c>
      <c r="Q29" s="141">
        <v>140</v>
      </c>
      <c r="R29" s="84">
        <f t="shared" si="1"/>
        <v>1131.1999999999998</v>
      </c>
    </row>
    <row r="30" spans="1:18">
      <c r="A30" s="78"/>
      <c r="B30" s="185" t="s">
        <v>53</v>
      </c>
      <c r="C30" s="70">
        <v>48.1</v>
      </c>
      <c r="D30" s="48">
        <v>16.100000000000001</v>
      </c>
      <c r="E30" s="49">
        <v>165</v>
      </c>
      <c r="F30" s="49">
        <v>0</v>
      </c>
      <c r="G30" s="50">
        <v>271</v>
      </c>
      <c r="H30" s="50">
        <v>270.89999999999998</v>
      </c>
      <c r="I30" s="51">
        <v>243.6</v>
      </c>
      <c r="J30" s="84">
        <f t="shared" si="0"/>
        <v>3495.6</v>
      </c>
      <c r="K30" s="140">
        <v>47.6</v>
      </c>
      <c r="L30" s="141">
        <v>12.8</v>
      </c>
      <c r="M30" s="148">
        <v>176</v>
      </c>
      <c r="N30" s="148">
        <v>0</v>
      </c>
      <c r="O30" s="141">
        <v>231.1</v>
      </c>
      <c r="P30" s="141">
        <v>231.1</v>
      </c>
      <c r="Q30" s="141">
        <v>439</v>
      </c>
      <c r="R30" s="84">
        <f t="shared" si="1"/>
        <v>3212.2</v>
      </c>
    </row>
    <row r="31" spans="1:18">
      <c r="A31" s="78"/>
      <c r="B31" s="185" t="s">
        <v>54</v>
      </c>
      <c r="C31" s="70">
        <v>53</v>
      </c>
      <c r="D31" s="48">
        <v>17.899999999999999</v>
      </c>
      <c r="E31" s="49">
        <v>175</v>
      </c>
      <c r="F31" s="49">
        <v>16</v>
      </c>
      <c r="G31" s="50">
        <v>246.3</v>
      </c>
      <c r="H31" s="50">
        <v>218.6</v>
      </c>
      <c r="I31" s="51">
        <v>662.8</v>
      </c>
      <c r="J31" s="84">
        <f t="shared" si="0"/>
        <v>3918.1942857142863</v>
      </c>
      <c r="K31" s="140">
        <v>50.5</v>
      </c>
      <c r="L31" s="141">
        <v>6.5</v>
      </c>
      <c r="M31" s="148">
        <v>154</v>
      </c>
      <c r="N31" s="148">
        <v>0</v>
      </c>
      <c r="O31" s="141">
        <v>227.5</v>
      </c>
      <c r="P31" s="141">
        <v>227.5</v>
      </c>
      <c r="Q31" s="141">
        <v>2830.6</v>
      </c>
      <c r="R31" s="84">
        <f t="shared" si="1"/>
        <v>5560.6</v>
      </c>
    </row>
    <row r="32" spans="1:18">
      <c r="A32" s="78"/>
      <c r="B32" s="185" t="s">
        <v>55</v>
      </c>
      <c r="C32" s="70">
        <v>57.9</v>
      </c>
      <c r="D32" s="48">
        <v>18</v>
      </c>
      <c r="E32" s="49">
        <v>149</v>
      </c>
      <c r="F32" s="49">
        <v>1</v>
      </c>
      <c r="G32" s="50">
        <v>261</v>
      </c>
      <c r="H32" s="50">
        <v>258.60000000000002</v>
      </c>
      <c r="I32" s="51">
        <v>2301.3000000000002</v>
      </c>
      <c r="J32" s="84">
        <f t="shared" si="0"/>
        <v>5459.3335570469799</v>
      </c>
      <c r="K32" s="140">
        <v>56.5</v>
      </c>
      <c r="L32" s="141">
        <v>3.5</v>
      </c>
      <c r="M32" s="148">
        <v>163</v>
      </c>
      <c r="N32" s="148">
        <v>0</v>
      </c>
      <c r="O32" s="141">
        <v>240.3</v>
      </c>
      <c r="P32" s="141">
        <v>240.3</v>
      </c>
      <c r="Q32" s="141">
        <v>0</v>
      </c>
      <c r="R32" s="84">
        <f t="shared" si="1"/>
        <v>2883.6000000000004</v>
      </c>
    </row>
    <row r="33" spans="1:18">
      <c r="A33" s="78"/>
      <c r="B33" s="185" t="s">
        <v>56</v>
      </c>
      <c r="C33" s="70">
        <v>63.6</v>
      </c>
      <c r="D33" s="48">
        <v>38.299999999999997</v>
      </c>
      <c r="E33" s="49">
        <v>177</v>
      </c>
      <c r="F33" s="49">
        <v>0</v>
      </c>
      <c r="G33" s="50">
        <v>275.7</v>
      </c>
      <c r="H33" s="50">
        <v>275.7</v>
      </c>
      <c r="I33" s="51">
        <v>141.69999999999999</v>
      </c>
      <c r="J33" s="84">
        <f t="shared" si="0"/>
        <v>3450.0999999999995</v>
      </c>
      <c r="K33" s="140">
        <v>61.5</v>
      </c>
      <c r="L33" s="141">
        <v>26.5</v>
      </c>
      <c r="M33" s="148">
        <v>147</v>
      </c>
      <c r="N33" s="148">
        <v>0</v>
      </c>
      <c r="O33" s="141">
        <v>176.1</v>
      </c>
      <c r="P33" s="141">
        <v>176.1</v>
      </c>
      <c r="Q33" s="141">
        <v>0</v>
      </c>
      <c r="R33" s="84">
        <f t="shared" si="1"/>
        <v>2113.1999999999998</v>
      </c>
    </row>
    <row r="34" spans="1:18" ht="19.5" thickBot="1">
      <c r="A34" s="78"/>
      <c r="B34" s="187" t="s">
        <v>57</v>
      </c>
      <c r="C34" s="71">
        <v>66.5</v>
      </c>
      <c r="D34" s="64">
        <v>12.5</v>
      </c>
      <c r="E34" s="65">
        <v>163</v>
      </c>
      <c r="F34" s="65">
        <v>0</v>
      </c>
      <c r="G34" s="66">
        <v>140.80000000000001</v>
      </c>
      <c r="H34" s="66">
        <v>140.80000000000001</v>
      </c>
      <c r="I34" s="67">
        <v>100</v>
      </c>
      <c r="J34" s="85">
        <f t="shared" si="0"/>
        <v>1789.6000000000001</v>
      </c>
      <c r="K34" s="142" t="s">
        <v>58</v>
      </c>
      <c r="L34" s="143" t="s">
        <v>58</v>
      </c>
      <c r="M34" s="149" t="s">
        <v>58</v>
      </c>
      <c r="N34" s="149" t="s">
        <v>58</v>
      </c>
      <c r="O34" s="143" t="s">
        <v>58</v>
      </c>
      <c r="P34" s="143" t="s">
        <v>58</v>
      </c>
      <c r="Q34" s="143" t="s">
        <v>58</v>
      </c>
      <c r="R34" s="72" t="s">
        <v>58</v>
      </c>
    </row>
    <row r="35" spans="1:18" ht="19.5" thickBot="1">
      <c r="C35" s="1"/>
      <c r="D35" s="1"/>
      <c r="E35" s="2"/>
      <c r="F35" s="2"/>
      <c r="G35" s="3"/>
      <c r="H35" s="3"/>
      <c r="I35" s="4"/>
      <c r="J35" s="5"/>
      <c r="K35" s="1"/>
      <c r="L35" s="1"/>
      <c r="M35" s="2"/>
      <c r="N35" s="2"/>
      <c r="O35" s="3"/>
      <c r="P35" s="3"/>
      <c r="Q35" s="4"/>
      <c r="R35" s="5"/>
    </row>
    <row r="36" spans="1:18">
      <c r="B36" s="118" t="s">
        <v>76</v>
      </c>
      <c r="C36" s="201" t="s">
        <v>4</v>
      </c>
      <c r="D36" s="201"/>
      <c r="E36" s="201"/>
      <c r="F36" s="201"/>
      <c r="G36" s="201"/>
      <c r="H36" s="201"/>
      <c r="I36" s="201"/>
      <c r="J36" s="201"/>
      <c r="K36" s="200" t="s">
        <v>78</v>
      </c>
      <c r="L36" s="201"/>
      <c r="M36" s="201"/>
      <c r="N36" s="201"/>
      <c r="O36" s="201"/>
      <c r="P36" s="201"/>
      <c r="Q36" s="201"/>
      <c r="R36" s="202"/>
    </row>
    <row r="37" spans="1:18">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87</v>
      </c>
      <c r="F38" s="211" t="s">
        <v>69</v>
      </c>
      <c r="G38" s="215" t="s">
        <v>88</v>
      </c>
      <c r="H38" s="7"/>
      <c r="I38" s="217" t="s">
        <v>71</v>
      </c>
      <c r="J38" s="219" t="s">
        <v>84</v>
      </c>
      <c r="K38" s="207" t="s">
        <v>41</v>
      </c>
      <c r="L38" s="209" t="s">
        <v>67</v>
      </c>
      <c r="M38" s="211" t="s">
        <v>68</v>
      </c>
      <c r="N38" s="211" t="s">
        <v>69</v>
      </c>
      <c r="O38" s="215" t="s">
        <v>88</v>
      </c>
      <c r="P38" s="7"/>
      <c r="Q38" s="217" t="s">
        <v>71</v>
      </c>
      <c r="R38" s="219" t="s">
        <v>84</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49.6</v>
      </c>
      <c r="D41" s="59">
        <v>14.6</v>
      </c>
      <c r="E41" s="60">
        <v>176</v>
      </c>
      <c r="F41" s="60">
        <v>4</v>
      </c>
      <c r="G41" s="61">
        <v>295.5</v>
      </c>
      <c r="H41" s="61">
        <v>288.10000000000002</v>
      </c>
      <c r="I41" s="62">
        <v>596.6</v>
      </c>
      <c r="J41" s="134">
        <f t="shared" ref="J41:J64" si="2">G41*12+I41+(H41/E41)*F41*12*1.25</f>
        <v>4240.8159090909094</v>
      </c>
      <c r="K41" s="123">
        <v>49.9</v>
      </c>
      <c r="L41" s="42">
        <v>15.6</v>
      </c>
      <c r="M41" s="43">
        <v>175</v>
      </c>
      <c r="N41" s="43">
        <v>12</v>
      </c>
      <c r="O41" s="119">
        <v>301.60000000000002</v>
      </c>
      <c r="P41" s="119">
        <v>271.60000000000002</v>
      </c>
      <c r="Q41" s="120">
        <v>241.1</v>
      </c>
      <c r="R41" s="134">
        <f t="shared" ref="R41:R64" si="3">O41*12+Q41+(P41/M41)*N41*12*1.25</f>
        <v>4139.66</v>
      </c>
    </row>
    <row r="42" spans="1:18">
      <c r="B42" s="182" t="s">
        <v>47</v>
      </c>
      <c r="C42" s="70" t="s">
        <v>58</v>
      </c>
      <c r="D42" s="48" t="s">
        <v>58</v>
      </c>
      <c r="E42" s="49" t="s">
        <v>58</v>
      </c>
      <c r="F42" s="49" t="s">
        <v>58</v>
      </c>
      <c r="G42" s="50" t="s">
        <v>58</v>
      </c>
      <c r="H42" s="50" t="s">
        <v>58</v>
      </c>
      <c r="I42" s="51" t="s">
        <v>58</v>
      </c>
      <c r="J42" s="51" t="s">
        <v>58</v>
      </c>
      <c r="K42" s="124" t="s">
        <v>58</v>
      </c>
      <c r="L42" s="26" t="s">
        <v>58</v>
      </c>
      <c r="M42" s="27" t="s">
        <v>58</v>
      </c>
      <c r="N42" s="27" t="s">
        <v>58</v>
      </c>
      <c r="O42" s="115" t="s">
        <v>58</v>
      </c>
      <c r="P42" s="115" t="s">
        <v>58</v>
      </c>
      <c r="Q42" s="116" t="s">
        <v>58</v>
      </c>
      <c r="R42" s="97" t="s">
        <v>58</v>
      </c>
    </row>
    <row r="43" spans="1:18">
      <c r="B43" s="182" t="s">
        <v>48</v>
      </c>
      <c r="C43" s="70">
        <v>22.7</v>
      </c>
      <c r="D43" s="48">
        <v>2.2000000000000002</v>
      </c>
      <c r="E43" s="49">
        <v>168</v>
      </c>
      <c r="F43" s="49">
        <v>7</v>
      </c>
      <c r="G43" s="50">
        <v>183</v>
      </c>
      <c r="H43" s="50">
        <v>175.2</v>
      </c>
      <c r="I43" s="51">
        <v>160.5</v>
      </c>
      <c r="J43" s="135">
        <f t="shared" si="2"/>
        <v>2466</v>
      </c>
      <c r="K43" s="124">
        <v>22.7</v>
      </c>
      <c r="L43" s="26">
        <v>1.5</v>
      </c>
      <c r="M43" s="27">
        <v>178</v>
      </c>
      <c r="N43" s="27">
        <v>3</v>
      </c>
      <c r="O43" s="115">
        <v>159.30000000000001</v>
      </c>
      <c r="P43" s="115">
        <v>155.9</v>
      </c>
      <c r="Q43" s="116">
        <v>18.8</v>
      </c>
      <c r="R43" s="135">
        <f t="shared" si="3"/>
        <v>1969.8129213483146</v>
      </c>
    </row>
    <row r="44" spans="1:18">
      <c r="B44" s="183" t="s">
        <v>49</v>
      </c>
      <c r="C44" s="70">
        <v>27.4</v>
      </c>
      <c r="D44" s="48">
        <v>4.5</v>
      </c>
      <c r="E44" s="49">
        <v>182</v>
      </c>
      <c r="F44" s="49">
        <v>6</v>
      </c>
      <c r="G44" s="50">
        <v>223.4</v>
      </c>
      <c r="H44" s="50">
        <v>213.9</v>
      </c>
      <c r="I44" s="51">
        <v>536.4</v>
      </c>
      <c r="J44" s="135">
        <f t="shared" si="2"/>
        <v>3322.9747252747256</v>
      </c>
      <c r="K44" s="124">
        <v>27.6</v>
      </c>
      <c r="L44" s="26">
        <v>4.0999999999999996</v>
      </c>
      <c r="M44" s="27">
        <v>181</v>
      </c>
      <c r="N44" s="27">
        <v>6</v>
      </c>
      <c r="O44" s="115">
        <v>242.8</v>
      </c>
      <c r="P44" s="115">
        <v>234.9</v>
      </c>
      <c r="Q44" s="116">
        <v>141.80000000000001</v>
      </c>
      <c r="R44" s="135">
        <f t="shared" si="3"/>
        <v>3172.201104972376</v>
      </c>
    </row>
    <row r="45" spans="1:18">
      <c r="B45" s="182" t="s">
        <v>50</v>
      </c>
      <c r="C45" s="70">
        <v>32.299999999999997</v>
      </c>
      <c r="D45" s="48">
        <v>7.4</v>
      </c>
      <c r="E45" s="49">
        <v>176</v>
      </c>
      <c r="F45" s="49">
        <v>7</v>
      </c>
      <c r="G45" s="50">
        <v>256.60000000000002</v>
      </c>
      <c r="H45" s="50">
        <v>245.8</v>
      </c>
      <c r="I45" s="51">
        <v>392.4</v>
      </c>
      <c r="J45" s="135">
        <f t="shared" si="2"/>
        <v>3618.2420454545459</v>
      </c>
      <c r="K45" s="124">
        <v>32.9</v>
      </c>
      <c r="L45" s="26">
        <v>8.3000000000000007</v>
      </c>
      <c r="M45" s="27">
        <v>175</v>
      </c>
      <c r="N45" s="27">
        <v>6</v>
      </c>
      <c r="O45" s="115">
        <v>297.5</v>
      </c>
      <c r="P45" s="115">
        <v>275</v>
      </c>
      <c r="Q45" s="116">
        <v>272.60000000000002</v>
      </c>
      <c r="R45" s="135">
        <f t="shared" si="3"/>
        <v>3984.0285714285715</v>
      </c>
    </row>
    <row r="46" spans="1:18">
      <c r="B46" s="182" t="s">
        <v>51</v>
      </c>
      <c r="C46" s="70">
        <v>37.4</v>
      </c>
      <c r="D46" s="48">
        <v>10.6</v>
      </c>
      <c r="E46" s="49">
        <v>183</v>
      </c>
      <c r="F46" s="49">
        <v>5</v>
      </c>
      <c r="G46" s="50">
        <v>273.5</v>
      </c>
      <c r="H46" s="50">
        <v>263</v>
      </c>
      <c r="I46" s="51">
        <v>544.70000000000005</v>
      </c>
      <c r="J46" s="135">
        <f t="shared" si="2"/>
        <v>3934.4868852459012</v>
      </c>
      <c r="K46" s="124">
        <v>38.6</v>
      </c>
      <c r="L46" s="26">
        <v>10.5</v>
      </c>
      <c r="M46" s="27">
        <v>182</v>
      </c>
      <c r="N46" s="27">
        <v>10</v>
      </c>
      <c r="O46" s="115">
        <v>311</v>
      </c>
      <c r="P46" s="115">
        <v>277.2</v>
      </c>
      <c r="Q46" s="116">
        <v>423.3</v>
      </c>
      <c r="R46" s="135">
        <f t="shared" si="3"/>
        <v>4383.7615384615383</v>
      </c>
    </row>
    <row r="47" spans="1:18">
      <c r="B47" s="182" t="s">
        <v>52</v>
      </c>
      <c r="C47" s="70">
        <v>42.4</v>
      </c>
      <c r="D47" s="48">
        <v>15.4</v>
      </c>
      <c r="E47" s="49">
        <v>176</v>
      </c>
      <c r="F47" s="49">
        <v>7</v>
      </c>
      <c r="G47" s="50">
        <v>283.60000000000002</v>
      </c>
      <c r="H47" s="50">
        <v>272.5</v>
      </c>
      <c r="I47" s="51">
        <v>687.5</v>
      </c>
      <c r="J47" s="135">
        <f t="shared" si="2"/>
        <v>4253.2710227272728</v>
      </c>
      <c r="K47" s="124">
        <v>43.4</v>
      </c>
      <c r="L47" s="26">
        <v>13.1</v>
      </c>
      <c r="M47" s="27">
        <v>176</v>
      </c>
      <c r="N47" s="27">
        <v>19</v>
      </c>
      <c r="O47" s="115">
        <v>320.60000000000002</v>
      </c>
      <c r="P47" s="115">
        <v>271.3</v>
      </c>
      <c r="Q47" s="116">
        <v>396.8</v>
      </c>
      <c r="R47" s="135">
        <f t="shared" si="3"/>
        <v>4683.321022727273</v>
      </c>
    </row>
    <row r="48" spans="1:18">
      <c r="B48" s="182" t="s">
        <v>53</v>
      </c>
      <c r="C48" s="70">
        <v>46.8</v>
      </c>
      <c r="D48" s="48">
        <v>14</v>
      </c>
      <c r="E48" s="49">
        <v>184</v>
      </c>
      <c r="F48" s="49">
        <v>2</v>
      </c>
      <c r="G48" s="50">
        <v>356</v>
      </c>
      <c r="H48" s="50">
        <v>352.8</v>
      </c>
      <c r="I48" s="51">
        <v>749.5</v>
      </c>
      <c r="J48" s="135">
        <f t="shared" si="2"/>
        <v>5079.021739130435</v>
      </c>
      <c r="K48" s="124">
        <v>47.7</v>
      </c>
      <c r="L48" s="26">
        <v>15.4</v>
      </c>
      <c r="M48" s="27">
        <v>175</v>
      </c>
      <c r="N48" s="27">
        <v>9</v>
      </c>
      <c r="O48" s="115">
        <v>327</v>
      </c>
      <c r="P48" s="115">
        <v>305.89999999999998</v>
      </c>
      <c r="Q48" s="116">
        <v>223.4</v>
      </c>
      <c r="R48" s="135">
        <f t="shared" si="3"/>
        <v>4383.3799999999992</v>
      </c>
    </row>
    <row r="49" spans="2:18">
      <c r="B49" s="182" t="s">
        <v>54</v>
      </c>
      <c r="C49" s="70">
        <v>52.2</v>
      </c>
      <c r="D49" s="48">
        <v>13.6</v>
      </c>
      <c r="E49" s="49">
        <v>171</v>
      </c>
      <c r="F49" s="49">
        <v>5</v>
      </c>
      <c r="G49" s="50">
        <v>344.5</v>
      </c>
      <c r="H49" s="50">
        <v>332.5</v>
      </c>
      <c r="I49" s="51">
        <v>444.4</v>
      </c>
      <c r="J49" s="135">
        <f t="shared" si="2"/>
        <v>4724.2333333333327</v>
      </c>
      <c r="K49" s="124">
        <v>53</v>
      </c>
      <c r="L49" s="26">
        <v>10.7</v>
      </c>
      <c r="M49" s="27">
        <v>172</v>
      </c>
      <c r="N49" s="27">
        <v>19</v>
      </c>
      <c r="O49" s="115">
        <v>338.1</v>
      </c>
      <c r="P49" s="115">
        <v>284.89999999999998</v>
      </c>
      <c r="Q49" s="116">
        <v>286.39999999999998</v>
      </c>
      <c r="R49" s="135">
        <f t="shared" si="3"/>
        <v>4815.6726744186053</v>
      </c>
    </row>
    <row r="50" spans="2:18">
      <c r="B50" s="182" t="s">
        <v>55</v>
      </c>
      <c r="C50" s="70">
        <v>56.9</v>
      </c>
      <c r="D50" s="48">
        <v>23.1</v>
      </c>
      <c r="E50" s="49">
        <v>177</v>
      </c>
      <c r="F50" s="49">
        <v>3</v>
      </c>
      <c r="G50" s="50">
        <v>369.1</v>
      </c>
      <c r="H50" s="50">
        <v>364.1</v>
      </c>
      <c r="I50" s="51">
        <v>949</v>
      </c>
      <c r="J50" s="135">
        <f t="shared" si="2"/>
        <v>5470.7677966101701</v>
      </c>
      <c r="K50" s="124">
        <v>57.9</v>
      </c>
      <c r="L50" s="26">
        <v>22.3</v>
      </c>
      <c r="M50" s="27">
        <v>176</v>
      </c>
      <c r="N50" s="27">
        <v>16</v>
      </c>
      <c r="O50" s="115">
        <v>315.3</v>
      </c>
      <c r="P50" s="115">
        <v>283.3</v>
      </c>
      <c r="Q50" s="116">
        <v>153.9</v>
      </c>
      <c r="R50" s="135">
        <f t="shared" si="3"/>
        <v>4323.818181818182</v>
      </c>
    </row>
    <row r="51" spans="2:18">
      <c r="B51" s="182" t="s">
        <v>56</v>
      </c>
      <c r="C51" s="70">
        <v>62.8</v>
      </c>
      <c r="D51" s="48">
        <v>18.2</v>
      </c>
      <c r="E51" s="49">
        <v>171</v>
      </c>
      <c r="F51" s="49">
        <v>1</v>
      </c>
      <c r="G51" s="50">
        <v>263.2</v>
      </c>
      <c r="H51" s="50">
        <v>259.89999999999998</v>
      </c>
      <c r="I51" s="51">
        <v>460.6</v>
      </c>
      <c r="J51" s="135">
        <f t="shared" si="2"/>
        <v>3641.7982456140348</v>
      </c>
      <c r="K51" s="124">
        <v>62.2</v>
      </c>
      <c r="L51" s="26">
        <v>16.8</v>
      </c>
      <c r="M51" s="27">
        <v>176</v>
      </c>
      <c r="N51" s="27">
        <v>3</v>
      </c>
      <c r="O51" s="115">
        <v>279.3</v>
      </c>
      <c r="P51" s="115">
        <v>275.89999999999998</v>
      </c>
      <c r="Q51" s="116">
        <v>245.7</v>
      </c>
      <c r="R51" s="135">
        <f t="shared" si="3"/>
        <v>3667.8426136363637</v>
      </c>
    </row>
    <row r="52" spans="2:18" ht="19.5" thickBot="1">
      <c r="B52" s="184" t="s">
        <v>57</v>
      </c>
      <c r="C52" s="71">
        <v>67.8</v>
      </c>
      <c r="D52" s="64">
        <v>15.7</v>
      </c>
      <c r="E52" s="65">
        <v>163</v>
      </c>
      <c r="F52" s="65">
        <v>5</v>
      </c>
      <c r="G52" s="66">
        <v>239.1</v>
      </c>
      <c r="H52" s="66">
        <v>231.2</v>
      </c>
      <c r="I52" s="67">
        <v>442.5</v>
      </c>
      <c r="J52" s="136">
        <f t="shared" si="2"/>
        <v>3418.0803680981594</v>
      </c>
      <c r="K52" s="128">
        <v>67.7</v>
      </c>
      <c r="L52" s="32">
        <v>25.7</v>
      </c>
      <c r="M52" s="33">
        <v>164</v>
      </c>
      <c r="N52" s="33">
        <v>20</v>
      </c>
      <c r="O52" s="121">
        <v>343</v>
      </c>
      <c r="P52" s="121">
        <v>286.39999999999998</v>
      </c>
      <c r="Q52" s="122">
        <v>331.9</v>
      </c>
      <c r="R52" s="136">
        <f t="shared" si="3"/>
        <v>4971.80243902439</v>
      </c>
    </row>
    <row r="53" spans="2:18">
      <c r="B53" s="179" t="s">
        <v>73</v>
      </c>
      <c r="C53" s="69">
        <v>47.4</v>
      </c>
      <c r="D53" s="59">
        <v>11.5</v>
      </c>
      <c r="E53" s="60">
        <v>161</v>
      </c>
      <c r="F53" s="60">
        <v>2</v>
      </c>
      <c r="G53" s="61">
        <v>216.8</v>
      </c>
      <c r="H53" s="61">
        <v>214</v>
      </c>
      <c r="I53" s="62">
        <v>425.8</v>
      </c>
      <c r="J53" s="134">
        <f t="shared" si="2"/>
        <v>3067.275776397516</v>
      </c>
      <c r="K53" s="123">
        <v>48.2</v>
      </c>
      <c r="L53" s="42">
        <v>14.8</v>
      </c>
      <c r="M53" s="43">
        <v>162</v>
      </c>
      <c r="N53" s="43">
        <v>3</v>
      </c>
      <c r="O53" s="119">
        <v>238</v>
      </c>
      <c r="P53" s="119">
        <v>232.4</v>
      </c>
      <c r="Q53" s="120">
        <v>262.60000000000002</v>
      </c>
      <c r="R53" s="134">
        <f t="shared" si="3"/>
        <v>3183.1555555555556</v>
      </c>
    </row>
    <row r="54" spans="2:18">
      <c r="B54" s="182" t="s">
        <v>47</v>
      </c>
      <c r="C54" s="70" t="s">
        <v>58</v>
      </c>
      <c r="D54" s="48" t="s">
        <v>58</v>
      </c>
      <c r="E54" s="49" t="s">
        <v>58</v>
      </c>
      <c r="F54" s="49" t="s">
        <v>58</v>
      </c>
      <c r="G54" s="50" t="s">
        <v>58</v>
      </c>
      <c r="H54" s="50" t="s">
        <v>58</v>
      </c>
      <c r="I54" s="51" t="s">
        <v>58</v>
      </c>
      <c r="J54" s="97" t="s">
        <v>58</v>
      </c>
      <c r="K54" s="124">
        <v>18.5</v>
      </c>
      <c r="L54" s="26">
        <v>0.5</v>
      </c>
      <c r="M54" s="27">
        <v>181</v>
      </c>
      <c r="N54" s="27">
        <v>0</v>
      </c>
      <c r="O54" s="115">
        <v>145</v>
      </c>
      <c r="P54" s="115">
        <v>145</v>
      </c>
      <c r="Q54" s="116">
        <v>0</v>
      </c>
      <c r="R54" s="135">
        <f t="shared" si="3"/>
        <v>1740</v>
      </c>
    </row>
    <row r="55" spans="2:18">
      <c r="B55" s="182" t="s">
        <v>48</v>
      </c>
      <c r="C55" s="70">
        <v>23.1</v>
      </c>
      <c r="D55" s="48">
        <v>1.6</v>
      </c>
      <c r="E55" s="49">
        <v>173</v>
      </c>
      <c r="F55" s="49">
        <v>0</v>
      </c>
      <c r="G55" s="50">
        <v>164.7</v>
      </c>
      <c r="H55" s="50">
        <v>163.5</v>
      </c>
      <c r="I55" s="51">
        <v>164.4</v>
      </c>
      <c r="J55" s="135">
        <f t="shared" si="2"/>
        <v>2140.7999999999997</v>
      </c>
      <c r="K55" s="124">
        <v>22.3</v>
      </c>
      <c r="L55" s="26">
        <v>2.7</v>
      </c>
      <c r="M55" s="27">
        <v>166</v>
      </c>
      <c r="N55" s="27">
        <v>0</v>
      </c>
      <c r="O55" s="115">
        <v>180</v>
      </c>
      <c r="P55" s="115">
        <v>179.8</v>
      </c>
      <c r="Q55" s="116">
        <v>1.2</v>
      </c>
      <c r="R55" s="135">
        <f t="shared" si="3"/>
        <v>2161.1999999999998</v>
      </c>
    </row>
    <row r="56" spans="2:18">
      <c r="B56" s="183" t="s">
        <v>49</v>
      </c>
      <c r="C56" s="70">
        <v>27.2</v>
      </c>
      <c r="D56" s="48">
        <v>1.5</v>
      </c>
      <c r="E56" s="49">
        <v>168</v>
      </c>
      <c r="F56" s="49">
        <v>2</v>
      </c>
      <c r="G56" s="50">
        <v>230.2</v>
      </c>
      <c r="H56" s="50">
        <v>227</v>
      </c>
      <c r="I56" s="51">
        <v>218.9</v>
      </c>
      <c r="J56" s="135">
        <f t="shared" si="2"/>
        <v>3021.8357142857139</v>
      </c>
      <c r="K56" s="124">
        <v>26.5</v>
      </c>
      <c r="L56" s="26">
        <v>3.8</v>
      </c>
      <c r="M56" s="27">
        <v>161</v>
      </c>
      <c r="N56" s="27">
        <v>6</v>
      </c>
      <c r="O56" s="115">
        <v>185.3</v>
      </c>
      <c r="P56" s="115">
        <v>183.3</v>
      </c>
      <c r="Q56" s="116">
        <v>111.4</v>
      </c>
      <c r="R56" s="135">
        <f t="shared" si="3"/>
        <v>2437.4658385093171</v>
      </c>
    </row>
    <row r="57" spans="2:18">
      <c r="B57" s="182" t="s">
        <v>50</v>
      </c>
      <c r="C57" s="70">
        <v>32.4</v>
      </c>
      <c r="D57" s="48">
        <v>7.2</v>
      </c>
      <c r="E57" s="49">
        <v>156</v>
      </c>
      <c r="F57" s="49">
        <v>1</v>
      </c>
      <c r="G57" s="50">
        <v>219.3</v>
      </c>
      <c r="H57" s="50">
        <v>217.3</v>
      </c>
      <c r="I57" s="51">
        <v>645</v>
      </c>
      <c r="J57" s="135">
        <f t="shared" si="2"/>
        <v>3297.4942307692313</v>
      </c>
      <c r="K57" s="124">
        <v>31</v>
      </c>
      <c r="L57" s="26">
        <v>5.4</v>
      </c>
      <c r="M57" s="27">
        <v>163</v>
      </c>
      <c r="N57" s="27">
        <v>2</v>
      </c>
      <c r="O57" s="115">
        <v>200.4</v>
      </c>
      <c r="P57" s="115">
        <v>198.7</v>
      </c>
      <c r="Q57" s="116">
        <v>244.6</v>
      </c>
      <c r="R57" s="135">
        <f t="shared" si="3"/>
        <v>2685.9705521472392</v>
      </c>
    </row>
    <row r="58" spans="2:18">
      <c r="B58" s="182" t="s">
        <v>51</v>
      </c>
      <c r="C58" s="70">
        <v>38.1</v>
      </c>
      <c r="D58" s="48">
        <v>8</v>
      </c>
      <c r="E58" s="49">
        <v>165</v>
      </c>
      <c r="F58" s="49">
        <v>4</v>
      </c>
      <c r="G58" s="50">
        <v>199.4</v>
      </c>
      <c r="H58" s="50">
        <v>194.4</v>
      </c>
      <c r="I58" s="51">
        <v>351.7</v>
      </c>
      <c r="J58" s="135">
        <f t="shared" si="2"/>
        <v>2815.1909090909089</v>
      </c>
      <c r="K58" s="124">
        <v>37.9</v>
      </c>
      <c r="L58" s="26">
        <v>7.4</v>
      </c>
      <c r="M58" s="27">
        <v>167</v>
      </c>
      <c r="N58" s="27">
        <v>3</v>
      </c>
      <c r="O58" s="115">
        <v>267.10000000000002</v>
      </c>
      <c r="P58" s="115">
        <v>265.3</v>
      </c>
      <c r="Q58" s="116">
        <v>401.3</v>
      </c>
      <c r="R58" s="135">
        <f t="shared" si="3"/>
        <v>3677.9880239520962</v>
      </c>
    </row>
    <row r="59" spans="2:18">
      <c r="B59" s="182" t="s">
        <v>52</v>
      </c>
      <c r="C59" s="70">
        <v>42</v>
      </c>
      <c r="D59" s="48">
        <v>10.1</v>
      </c>
      <c r="E59" s="49">
        <v>166</v>
      </c>
      <c r="F59" s="49">
        <v>0</v>
      </c>
      <c r="G59" s="50">
        <v>203.6</v>
      </c>
      <c r="H59" s="50">
        <v>203.1</v>
      </c>
      <c r="I59" s="51">
        <v>273.7</v>
      </c>
      <c r="J59" s="135">
        <f t="shared" si="2"/>
        <v>2716.8999999999996</v>
      </c>
      <c r="K59" s="124">
        <v>43.9</v>
      </c>
      <c r="L59" s="26">
        <v>12.2</v>
      </c>
      <c r="M59" s="27">
        <v>161</v>
      </c>
      <c r="N59" s="27">
        <v>4</v>
      </c>
      <c r="O59" s="115">
        <v>218.4</v>
      </c>
      <c r="P59" s="115">
        <v>213.1</v>
      </c>
      <c r="Q59" s="116">
        <v>615.6</v>
      </c>
      <c r="R59" s="135">
        <f t="shared" si="3"/>
        <v>3315.8161490683233</v>
      </c>
    </row>
    <row r="60" spans="2:18">
      <c r="B60" s="182" t="s">
        <v>53</v>
      </c>
      <c r="C60" s="70">
        <v>47.6</v>
      </c>
      <c r="D60" s="48">
        <v>9.5</v>
      </c>
      <c r="E60" s="49">
        <v>161</v>
      </c>
      <c r="F60" s="49">
        <v>3</v>
      </c>
      <c r="G60" s="50">
        <v>222.6</v>
      </c>
      <c r="H60" s="50">
        <v>218.9</v>
      </c>
      <c r="I60" s="51">
        <v>362.5</v>
      </c>
      <c r="J60" s="135">
        <f t="shared" si="2"/>
        <v>3094.8832298136645</v>
      </c>
      <c r="K60" s="124">
        <v>47.8</v>
      </c>
      <c r="L60" s="26">
        <v>9.4</v>
      </c>
      <c r="M60" s="27">
        <v>161</v>
      </c>
      <c r="N60" s="27">
        <v>1</v>
      </c>
      <c r="O60" s="115">
        <v>304.5</v>
      </c>
      <c r="P60" s="115">
        <v>303.7</v>
      </c>
      <c r="Q60" s="116">
        <v>265.5</v>
      </c>
      <c r="R60" s="135">
        <f t="shared" si="3"/>
        <v>3947.7950310559008</v>
      </c>
    </row>
    <row r="61" spans="2:18">
      <c r="B61" s="182" t="s">
        <v>54</v>
      </c>
      <c r="C61" s="70">
        <v>52</v>
      </c>
      <c r="D61" s="48">
        <v>15.8</v>
      </c>
      <c r="E61" s="49">
        <v>170</v>
      </c>
      <c r="F61" s="49">
        <v>1</v>
      </c>
      <c r="G61" s="50">
        <v>231.7</v>
      </c>
      <c r="H61" s="50">
        <v>230.5</v>
      </c>
      <c r="I61" s="51">
        <v>784.8</v>
      </c>
      <c r="J61" s="135">
        <f t="shared" si="2"/>
        <v>3585.5382352941174</v>
      </c>
      <c r="K61" s="124">
        <v>52.6</v>
      </c>
      <c r="L61" s="26">
        <v>17.100000000000001</v>
      </c>
      <c r="M61" s="27">
        <v>165</v>
      </c>
      <c r="N61" s="27">
        <v>4</v>
      </c>
      <c r="O61" s="115">
        <v>207</v>
      </c>
      <c r="P61" s="115">
        <v>194.5</v>
      </c>
      <c r="Q61" s="116">
        <v>190.8</v>
      </c>
      <c r="R61" s="135">
        <f t="shared" si="3"/>
        <v>2745.5272727272727</v>
      </c>
    </row>
    <row r="62" spans="2:18">
      <c r="B62" s="182" t="s">
        <v>55</v>
      </c>
      <c r="C62" s="70">
        <v>56.7</v>
      </c>
      <c r="D62" s="48">
        <v>12.2</v>
      </c>
      <c r="E62" s="49">
        <v>152</v>
      </c>
      <c r="F62" s="49">
        <v>2</v>
      </c>
      <c r="G62" s="50">
        <v>249.9</v>
      </c>
      <c r="H62" s="50">
        <v>243.9</v>
      </c>
      <c r="I62" s="51">
        <v>472.9</v>
      </c>
      <c r="J62" s="135">
        <f t="shared" si="2"/>
        <v>3519.8381578947369</v>
      </c>
      <c r="K62" s="124">
        <v>57.5</v>
      </c>
      <c r="L62" s="26">
        <v>24.6</v>
      </c>
      <c r="M62" s="27">
        <v>154</v>
      </c>
      <c r="N62" s="27">
        <v>2</v>
      </c>
      <c r="O62" s="115">
        <v>247.4</v>
      </c>
      <c r="P62" s="115">
        <v>243.9</v>
      </c>
      <c r="Q62" s="116">
        <v>228.6</v>
      </c>
      <c r="R62" s="135">
        <f t="shared" si="3"/>
        <v>3244.9129870129873</v>
      </c>
    </row>
    <row r="63" spans="2:18">
      <c r="B63" s="182" t="s">
        <v>56</v>
      </c>
      <c r="C63" s="70">
        <v>62.3</v>
      </c>
      <c r="D63" s="48">
        <v>12.2</v>
      </c>
      <c r="E63" s="49">
        <v>146</v>
      </c>
      <c r="F63" s="49">
        <v>2</v>
      </c>
      <c r="G63" s="50">
        <v>156.1</v>
      </c>
      <c r="H63" s="50">
        <v>154.30000000000001</v>
      </c>
      <c r="I63" s="51">
        <v>122.8</v>
      </c>
      <c r="J63" s="135">
        <f t="shared" si="2"/>
        <v>2027.7054794520545</v>
      </c>
      <c r="K63" s="124">
        <v>61.9</v>
      </c>
      <c r="L63" s="26">
        <v>17</v>
      </c>
      <c r="M63" s="27">
        <v>159</v>
      </c>
      <c r="N63" s="27">
        <v>1</v>
      </c>
      <c r="O63" s="115">
        <v>235.9</v>
      </c>
      <c r="P63" s="115">
        <v>231.1</v>
      </c>
      <c r="Q63" s="116">
        <v>586.20000000000005</v>
      </c>
      <c r="R63" s="135">
        <f t="shared" si="3"/>
        <v>3438.8018867924529</v>
      </c>
    </row>
    <row r="64" spans="2:18" ht="19.5" thickBot="1">
      <c r="B64" s="184" t="s">
        <v>57</v>
      </c>
      <c r="C64" s="71">
        <v>67.2</v>
      </c>
      <c r="D64" s="64">
        <v>24.6</v>
      </c>
      <c r="E64" s="65">
        <v>168</v>
      </c>
      <c r="F64" s="65">
        <v>4</v>
      </c>
      <c r="G64" s="66">
        <v>252.5</v>
      </c>
      <c r="H64" s="66">
        <v>247.1</v>
      </c>
      <c r="I64" s="67">
        <v>237.8</v>
      </c>
      <c r="J64" s="136">
        <f t="shared" si="2"/>
        <v>3356.05</v>
      </c>
      <c r="K64" s="128">
        <v>66.3</v>
      </c>
      <c r="L64" s="32">
        <v>9.6999999999999993</v>
      </c>
      <c r="M64" s="33">
        <v>170</v>
      </c>
      <c r="N64" s="33">
        <v>13</v>
      </c>
      <c r="O64" s="121">
        <v>285.3</v>
      </c>
      <c r="P64" s="121">
        <v>263.5</v>
      </c>
      <c r="Q64" s="122">
        <v>39.9</v>
      </c>
      <c r="R64" s="136">
        <f t="shared" si="3"/>
        <v>3765.7500000000005</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row r="186" spans="3:18">
      <c r="C186" s="1"/>
      <c r="D186" s="1"/>
      <c r="E186" s="2"/>
      <c r="F186" s="2"/>
      <c r="G186" s="3"/>
      <c r="H186" s="3"/>
      <c r="I186" s="4"/>
      <c r="J186" s="5"/>
      <c r="K186" s="1"/>
      <c r="L186" s="1"/>
      <c r="M186" s="2"/>
      <c r="N186" s="2"/>
      <c r="O186" s="3"/>
      <c r="P186" s="3"/>
      <c r="Q186" s="4"/>
      <c r="R186" s="5"/>
    </row>
  </sheetData>
  <sheetProtection algorithmName="SHA-512" hashValue="Ma4OuFQwAtle1/n9xULr448gZRFig60G1hZCpB9R2ulq6R/obJRJQNGCO0v3hN0VfL/35fR1LRb3UuntjHIukA==" saltValue="JisaTlv8vW7WnX18BR1Zng==" spinCount="100000" sheet="1" objects="1" scenarios="1"/>
  <mergeCells count="39">
    <mergeCell ref="M38:M39"/>
    <mergeCell ref="N38:N39"/>
    <mergeCell ref="O38:O39"/>
    <mergeCell ref="G38:G39"/>
    <mergeCell ref="I38:I39"/>
    <mergeCell ref="J38:J39"/>
    <mergeCell ref="K38:K39"/>
    <mergeCell ref="L38:L39"/>
    <mergeCell ref="Q38:Q39"/>
    <mergeCell ref="F6:F7"/>
    <mergeCell ref="A5:A7"/>
    <mergeCell ref="C5:J5"/>
    <mergeCell ref="K5:R5"/>
    <mergeCell ref="C36:J36"/>
    <mergeCell ref="K36:R36"/>
    <mergeCell ref="B6:B7"/>
    <mergeCell ref="R38:R39"/>
    <mergeCell ref="C37:J37"/>
    <mergeCell ref="K37:R37"/>
    <mergeCell ref="C38:C39"/>
    <mergeCell ref="D38:D39"/>
    <mergeCell ref="E38:E39"/>
    <mergeCell ref="F38:F39"/>
    <mergeCell ref="B38:B39"/>
    <mergeCell ref="C4:J4"/>
    <mergeCell ref="K4:R4"/>
    <mergeCell ref="N6:N7"/>
    <mergeCell ref="O6:O7"/>
    <mergeCell ref="Q6:Q7"/>
    <mergeCell ref="R6:R7"/>
    <mergeCell ref="G6:G7"/>
    <mergeCell ref="I6:I7"/>
    <mergeCell ref="J6:J7"/>
    <mergeCell ref="K6:K7"/>
    <mergeCell ref="L6:L7"/>
    <mergeCell ref="M6:M7"/>
    <mergeCell ref="C6:C7"/>
    <mergeCell ref="D6:D7"/>
    <mergeCell ref="E6:E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F2ACB-5314-459F-9E3C-F43A07A7BA5D}">
  <sheetPr>
    <pageSetUpPr fitToPage="1"/>
  </sheetPr>
  <dimension ref="A1:R186"/>
  <sheetViews>
    <sheetView zoomScale="80" zoomScaleNormal="80" workbookViewId="0">
      <selection activeCell="G40" sqref="G40"/>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62</v>
      </c>
      <c r="D4" s="201"/>
      <c r="E4" s="201"/>
      <c r="F4" s="201"/>
      <c r="G4" s="201"/>
      <c r="H4" s="201"/>
      <c r="I4" s="201"/>
      <c r="J4" s="201"/>
      <c r="K4" s="200" t="s">
        <v>63</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3"/>
      <c r="K7" s="208"/>
      <c r="L7" s="210"/>
      <c r="M7" s="212"/>
      <c r="N7" s="212"/>
      <c r="O7" s="216"/>
      <c r="P7" s="18" t="s">
        <v>42</v>
      </c>
      <c r="Q7" s="218"/>
      <c r="R7" s="220"/>
    </row>
    <row r="8" spans="1:18" ht="19.5" thickBot="1">
      <c r="A8" s="76"/>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43.2</v>
      </c>
      <c r="D9" s="156">
        <v>13.4</v>
      </c>
      <c r="E9" s="157">
        <v>165</v>
      </c>
      <c r="F9" s="157">
        <v>13</v>
      </c>
      <c r="G9" s="158">
        <v>344.8</v>
      </c>
      <c r="H9" s="158">
        <v>315.89999999999998</v>
      </c>
      <c r="I9" s="159">
        <v>924.7</v>
      </c>
      <c r="J9" s="160">
        <f>G9*12+I9+(H9/E9)*F9*12*1.25</f>
        <v>5435.636363636364</v>
      </c>
      <c r="K9" s="155">
        <v>43.7</v>
      </c>
      <c r="L9" s="156">
        <v>13.6</v>
      </c>
      <c r="M9" s="157">
        <v>167</v>
      </c>
      <c r="N9" s="157">
        <v>12</v>
      </c>
      <c r="O9" s="158">
        <v>343.7</v>
      </c>
      <c r="P9" s="158">
        <v>314</v>
      </c>
      <c r="Q9" s="159">
        <v>966.1</v>
      </c>
      <c r="R9" s="160">
        <f>O9*12+Q9+(P9/M9)*N9*12*1.25</f>
        <v>5428.943113772455</v>
      </c>
    </row>
    <row r="10" spans="1:18">
      <c r="A10" s="77"/>
      <c r="B10" s="181" t="s">
        <v>72</v>
      </c>
      <c r="C10" s="91">
        <v>46.1</v>
      </c>
      <c r="D10" s="86">
        <v>13.9</v>
      </c>
      <c r="E10" s="86">
        <v>178</v>
      </c>
      <c r="F10" s="86">
        <v>4</v>
      </c>
      <c r="G10" s="86">
        <v>336.9</v>
      </c>
      <c r="H10" s="86">
        <v>328.8</v>
      </c>
      <c r="I10" s="86">
        <v>411</v>
      </c>
      <c r="J10" s="83">
        <f>G10*12+I10+(H10/E10)*F10*12*1.25</f>
        <v>4564.6314606741562</v>
      </c>
      <c r="K10" s="94">
        <v>43</v>
      </c>
      <c r="L10" s="86">
        <v>11</v>
      </c>
      <c r="M10" s="86">
        <v>169</v>
      </c>
      <c r="N10" s="86">
        <v>11</v>
      </c>
      <c r="O10" s="86">
        <v>336.1</v>
      </c>
      <c r="P10" s="86">
        <v>310.7</v>
      </c>
      <c r="Q10" s="86">
        <v>707.8</v>
      </c>
      <c r="R10" s="83">
        <f>O10*12+Q10+(P10/M10)*N10*12*1.25</f>
        <v>5044.3461538461543</v>
      </c>
    </row>
    <row r="11" spans="1:18">
      <c r="A11" s="78"/>
      <c r="B11" s="185" t="s">
        <v>47</v>
      </c>
      <c r="C11" s="92">
        <v>18.5</v>
      </c>
      <c r="D11" s="87">
        <v>1</v>
      </c>
      <c r="E11" s="87">
        <v>163</v>
      </c>
      <c r="F11" s="87">
        <v>0</v>
      </c>
      <c r="G11" s="87">
        <v>168.6</v>
      </c>
      <c r="H11" s="87">
        <v>168.6</v>
      </c>
      <c r="I11" s="87">
        <v>190</v>
      </c>
      <c r="J11" s="84">
        <f t="shared" ref="J11:J32" si="0">G11*12+I11+(H11/E11)*F11*12*1.25</f>
        <v>2213.1999999999998</v>
      </c>
      <c r="K11" s="95">
        <v>18.899999999999999</v>
      </c>
      <c r="L11" s="87">
        <v>0.9</v>
      </c>
      <c r="M11" s="87">
        <v>150</v>
      </c>
      <c r="N11" s="87">
        <v>0</v>
      </c>
      <c r="O11" s="87">
        <v>193.7</v>
      </c>
      <c r="P11" s="87">
        <v>185.2</v>
      </c>
      <c r="Q11" s="87">
        <v>154</v>
      </c>
      <c r="R11" s="84">
        <f t="shared" ref="R11:R33" si="1">O11*12+Q11+(P11/M11)*N11*12*1.25</f>
        <v>2478.3999999999996</v>
      </c>
    </row>
    <row r="12" spans="1:18">
      <c r="A12" s="78"/>
      <c r="B12" s="185" t="s">
        <v>48</v>
      </c>
      <c r="C12" s="92">
        <v>23.4</v>
      </c>
      <c r="D12" s="87">
        <v>2.2000000000000002</v>
      </c>
      <c r="E12" s="87">
        <v>187</v>
      </c>
      <c r="F12" s="87">
        <v>5</v>
      </c>
      <c r="G12" s="87">
        <v>228.4</v>
      </c>
      <c r="H12" s="87">
        <v>220.8</v>
      </c>
      <c r="I12" s="87">
        <v>184.5</v>
      </c>
      <c r="J12" s="84">
        <f t="shared" si="0"/>
        <v>3013.8561497326205</v>
      </c>
      <c r="K12" s="95">
        <v>22.9</v>
      </c>
      <c r="L12" s="87">
        <v>3</v>
      </c>
      <c r="M12" s="87">
        <v>182</v>
      </c>
      <c r="N12" s="87">
        <v>21</v>
      </c>
      <c r="O12" s="87">
        <v>262.2</v>
      </c>
      <c r="P12" s="87">
        <v>228.8</v>
      </c>
      <c r="Q12" s="87">
        <v>567.70000000000005</v>
      </c>
      <c r="R12" s="84">
        <f t="shared" si="1"/>
        <v>4110.0999999999995</v>
      </c>
    </row>
    <row r="13" spans="1:18">
      <c r="A13" s="78"/>
      <c r="B13" s="186" t="s">
        <v>49</v>
      </c>
      <c r="C13" s="92">
        <v>26.3</v>
      </c>
      <c r="D13" s="87">
        <v>5.0999999999999996</v>
      </c>
      <c r="E13" s="87">
        <v>184</v>
      </c>
      <c r="F13" s="87">
        <v>14</v>
      </c>
      <c r="G13" s="87">
        <v>307.7</v>
      </c>
      <c r="H13" s="87">
        <v>286.7</v>
      </c>
      <c r="I13" s="87">
        <v>537.9</v>
      </c>
      <c r="J13" s="84">
        <f t="shared" si="0"/>
        <v>4557.5119565217383</v>
      </c>
      <c r="K13" s="95">
        <v>28.1</v>
      </c>
      <c r="L13" s="87">
        <v>5.8</v>
      </c>
      <c r="M13" s="87">
        <v>160</v>
      </c>
      <c r="N13" s="87">
        <v>10</v>
      </c>
      <c r="O13" s="87">
        <v>284.10000000000002</v>
      </c>
      <c r="P13" s="87">
        <v>255.8</v>
      </c>
      <c r="Q13" s="87">
        <v>512.9</v>
      </c>
      <c r="R13" s="84">
        <f t="shared" si="1"/>
        <v>4161.9125000000004</v>
      </c>
    </row>
    <row r="14" spans="1:18">
      <c r="A14" s="78"/>
      <c r="B14" s="185" t="s">
        <v>50</v>
      </c>
      <c r="C14" s="92">
        <v>31.5</v>
      </c>
      <c r="D14" s="87">
        <v>6.9</v>
      </c>
      <c r="E14" s="87">
        <v>179</v>
      </c>
      <c r="F14" s="87">
        <v>2</v>
      </c>
      <c r="G14" s="87">
        <v>280.3</v>
      </c>
      <c r="H14" s="87">
        <v>276.2</v>
      </c>
      <c r="I14" s="87">
        <v>282</v>
      </c>
      <c r="J14" s="84">
        <f t="shared" si="0"/>
        <v>3691.8905027932965</v>
      </c>
      <c r="K14" s="95">
        <v>32.299999999999997</v>
      </c>
      <c r="L14" s="87">
        <v>7.3</v>
      </c>
      <c r="M14" s="87">
        <v>161</v>
      </c>
      <c r="N14" s="87">
        <v>15</v>
      </c>
      <c r="O14" s="87">
        <v>328.7</v>
      </c>
      <c r="P14" s="87">
        <v>291</v>
      </c>
      <c r="Q14" s="87">
        <v>518.1</v>
      </c>
      <c r="R14" s="84">
        <f t="shared" si="1"/>
        <v>4869.1770186335407</v>
      </c>
    </row>
    <row r="15" spans="1:18">
      <c r="A15" s="78"/>
      <c r="B15" s="185" t="s">
        <v>51</v>
      </c>
      <c r="C15" s="92">
        <v>37.9</v>
      </c>
      <c r="D15" s="87">
        <v>12.8</v>
      </c>
      <c r="E15" s="87">
        <v>182</v>
      </c>
      <c r="F15" s="87">
        <v>5</v>
      </c>
      <c r="G15" s="87">
        <v>326.3</v>
      </c>
      <c r="H15" s="87">
        <v>312.5</v>
      </c>
      <c r="I15" s="87">
        <v>395.6</v>
      </c>
      <c r="J15" s="84">
        <f t="shared" si="0"/>
        <v>4439.9774725274729</v>
      </c>
      <c r="K15" s="95">
        <v>37.9</v>
      </c>
      <c r="L15" s="87">
        <v>10.9</v>
      </c>
      <c r="M15" s="87">
        <v>162</v>
      </c>
      <c r="N15" s="87">
        <v>9</v>
      </c>
      <c r="O15" s="87">
        <v>333</v>
      </c>
      <c r="P15" s="87">
        <v>311.3</v>
      </c>
      <c r="Q15" s="87">
        <v>715.4</v>
      </c>
      <c r="R15" s="84">
        <f t="shared" si="1"/>
        <v>4970.8166666666666</v>
      </c>
    </row>
    <row r="16" spans="1:18">
      <c r="A16" s="78"/>
      <c r="B16" s="185" t="s">
        <v>52</v>
      </c>
      <c r="C16" s="92">
        <v>42.2</v>
      </c>
      <c r="D16" s="87">
        <v>13.3</v>
      </c>
      <c r="E16" s="87">
        <v>176</v>
      </c>
      <c r="F16" s="87">
        <v>3</v>
      </c>
      <c r="G16" s="87">
        <v>365.9</v>
      </c>
      <c r="H16" s="87">
        <v>358.3</v>
      </c>
      <c r="I16" s="87">
        <v>396.7</v>
      </c>
      <c r="J16" s="84">
        <f t="shared" si="0"/>
        <v>4879.1107954545441</v>
      </c>
      <c r="K16" s="95">
        <v>43</v>
      </c>
      <c r="L16" s="87">
        <v>15.8</v>
      </c>
      <c r="M16" s="87">
        <v>180</v>
      </c>
      <c r="N16" s="87">
        <v>8</v>
      </c>
      <c r="O16" s="87">
        <v>390.9</v>
      </c>
      <c r="P16" s="87">
        <v>373.2</v>
      </c>
      <c r="Q16" s="87">
        <v>1097.5</v>
      </c>
      <c r="R16" s="84">
        <f t="shared" si="1"/>
        <v>6037.0999999999995</v>
      </c>
    </row>
    <row r="17" spans="1:18">
      <c r="A17" s="78"/>
      <c r="B17" s="185" t="s">
        <v>53</v>
      </c>
      <c r="C17" s="92">
        <v>48.1</v>
      </c>
      <c r="D17" s="87">
        <v>19.3</v>
      </c>
      <c r="E17" s="87">
        <v>177</v>
      </c>
      <c r="F17" s="87">
        <v>6</v>
      </c>
      <c r="G17" s="87">
        <v>365.5</v>
      </c>
      <c r="H17" s="87">
        <v>354</v>
      </c>
      <c r="I17" s="87">
        <v>447.6</v>
      </c>
      <c r="J17" s="84">
        <f t="shared" si="0"/>
        <v>5013.6000000000004</v>
      </c>
      <c r="K17" s="95">
        <v>47.7</v>
      </c>
      <c r="L17" s="87">
        <v>13</v>
      </c>
      <c r="M17" s="87">
        <v>182</v>
      </c>
      <c r="N17" s="87">
        <v>9</v>
      </c>
      <c r="O17" s="87">
        <v>344.6</v>
      </c>
      <c r="P17" s="87">
        <v>328.5</v>
      </c>
      <c r="Q17" s="87">
        <v>707.9</v>
      </c>
      <c r="R17" s="84">
        <f t="shared" si="1"/>
        <v>5086.7675824175831</v>
      </c>
    </row>
    <row r="18" spans="1:18">
      <c r="A18" s="78"/>
      <c r="B18" s="185" t="s">
        <v>54</v>
      </c>
      <c r="C18" s="92">
        <v>51.4</v>
      </c>
      <c r="D18" s="87">
        <v>21.9</v>
      </c>
      <c r="E18" s="87">
        <v>172</v>
      </c>
      <c r="F18" s="87">
        <v>5</v>
      </c>
      <c r="G18" s="87">
        <v>495</v>
      </c>
      <c r="H18" s="87">
        <v>485.8</v>
      </c>
      <c r="I18" s="87">
        <v>791.8</v>
      </c>
      <c r="J18" s="84">
        <f t="shared" si="0"/>
        <v>6943.631395348837</v>
      </c>
      <c r="K18" s="95">
        <v>52</v>
      </c>
      <c r="L18" s="87">
        <v>14.1</v>
      </c>
      <c r="M18" s="87">
        <v>162</v>
      </c>
      <c r="N18" s="87">
        <v>7</v>
      </c>
      <c r="O18" s="87">
        <v>405.2</v>
      </c>
      <c r="P18" s="87">
        <v>377.2</v>
      </c>
      <c r="Q18" s="87">
        <v>871.3</v>
      </c>
      <c r="R18" s="84">
        <f t="shared" si="1"/>
        <v>5978.1814814814816</v>
      </c>
    </row>
    <row r="19" spans="1:18">
      <c r="A19" s="78"/>
      <c r="B19" s="185" t="s">
        <v>55</v>
      </c>
      <c r="C19" s="92">
        <v>57.8</v>
      </c>
      <c r="D19" s="87">
        <v>22.6</v>
      </c>
      <c r="E19" s="87">
        <v>174</v>
      </c>
      <c r="F19" s="87">
        <v>0</v>
      </c>
      <c r="G19" s="87">
        <v>437.9</v>
      </c>
      <c r="H19" s="87">
        <v>437.5</v>
      </c>
      <c r="I19" s="87">
        <v>616.20000000000005</v>
      </c>
      <c r="J19" s="84">
        <f t="shared" si="0"/>
        <v>5870.9999999999991</v>
      </c>
      <c r="K19" s="95">
        <v>57.3</v>
      </c>
      <c r="L19" s="87">
        <v>9</v>
      </c>
      <c r="M19" s="87">
        <v>159</v>
      </c>
      <c r="N19" s="87">
        <v>9</v>
      </c>
      <c r="O19" s="87">
        <v>358.5</v>
      </c>
      <c r="P19" s="87">
        <v>334.4</v>
      </c>
      <c r="Q19" s="87">
        <v>632.79999999999995</v>
      </c>
      <c r="R19" s="84">
        <f t="shared" si="1"/>
        <v>5218.7245283018874</v>
      </c>
    </row>
    <row r="20" spans="1:18">
      <c r="A20" s="78"/>
      <c r="B20" s="185" t="s">
        <v>56</v>
      </c>
      <c r="C20" s="92">
        <v>62.6</v>
      </c>
      <c r="D20" s="87">
        <v>16.7</v>
      </c>
      <c r="E20" s="87">
        <v>180</v>
      </c>
      <c r="F20" s="87">
        <v>3</v>
      </c>
      <c r="G20" s="87">
        <v>329.6</v>
      </c>
      <c r="H20" s="87">
        <v>325.5</v>
      </c>
      <c r="I20" s="87">
        <v>504.7</v>
      </c>
      <c r="J20" s="84">
        <f t="shared" si="0"/>
        <v>4541.2750000000005</v>
      </c>
      <c r="K20" s="95">
        <v>62.2</v>
      </c>
      <c r="L20" s="87">
        <v>17.3</v>
      </c>
      <c r="M20" s="87">
        <v>166</v>
      </c>
      <c r="N20" s="87">
        <v>15</v>
      </c>
      <c r="O20" s="87">
        <v>356</v>
      </c>
      <c r="P20" s="87">
        <v>321.2</v>
      </c>
      <c r="Q20" s="87">
        <v>834</v>
      </c>
      <c r="R20" s="84">
        <f t="shared" si="1"/>
        <v>5541.3614457831327</v>
      </c>
    </row>
    <row r="21" spans="1:18" ht="19.5" thickBot="1">
      <c r="A21" s="78"/>
      <c r="B21" s="187" t="s">
        <v>57</v>
      </c>
      <c r="C21" s="92">
        <v>67.900000000000006</v>
      </c>
      <c r="D21" s="87">
        <v>13.3</v>
      </c>
      <c r="E21" s="87">
        <v>175</v>
      </c>
      <c r="F21" s="87">
        <v>3</v>
      </c>
      <c r="G21" s="87">
        <v>289.5</v>
      </c>
      <c r="H21" s="87">
        <v>284.3</v>
      </c>
      <c r="I21" s="87">
        <v>230.2</v>
      </c>
      <c r="J21" s="84">
        <f t="shared" si="0"/>
        <v>3777.3057142857142</v>
      </c>
      <c r="K21" s="95">
        <v>68.2</v>
      </c>
      <c r="L21" s="87">
        <v>19.8</v>
      </c>
      <c r="M21" s="87">
        <v>170</v>
      </c>
      <c r="N21" s="87">
        <v>15</v>
      </c>
      <c r="O21" s="87">
        <v>352.8</v>
      </c>
      <c r="P21" s="87">
        <v>317.3</v>
      </c>
      <c r="Q21" s="87">
        <v>462.1</v>
      </c>
      <c r="R21" s="84">
        <f t="shared" si="1"/>
        <v>5115.6558823529422</v>
      </c>
    </row>
    <row r="22" spans="1:18" s="167" customFormat="1" ht="39" customHeight="1" thickBot="1">
      <c r="A22" s="166"/>
      <c r="B22" s="189" t="s">
        <v>80</v>
      </c>
      <c r="C22" s="155">
        <v>42.4</v>
      </c>
      <c r="D22" s="161">
        <v>9.5</v>
      </c>
      <c r="E22" s="162">
        <v>161</v>
      </c>
      <c r="F22" s="162">
        <v>6</v>
      </c>
      <c r="G22" s="163">
        <v>256.7</v>
      </c>
      <c r="H22" s="163">
        <v>244.1</v>
      </c>
      <c r="I22" s="164">
        <v>533.29999999999995</v>
      </c>
      <c r="J22" s="160">
        <f>G22*12+I22+(H22/E22)*F22*12*1.25</f>
        <v>3750.1534161490681</v>
      </c>
      <c r="K22" s="155">
        <v>42.1</v>
      </c>
      <c r="L22" s="161">
        <v>9.8000000000000007</v>
      </c>
      <c r="M22" s="162">
        <v>163</v>
      </c>
      <c r="N22" s="162">
        <v>6</v>
      </c>
      <c r="O22" s="163">
        <v>246.4</v>
      </c>
      <c r="P22" s="163">
        <v>233.1</v>
      </c>
      <c r="Q22" s="164">
        <v>605.70000000000005</v>
      </c>
      <c r="R22" s="165">
        <f>O22*12+Q22+(P22/M22)*N22*12*1.25</f>
        <v>3691.2055214723928</v>
      </c>
    </row>
    <row r="23" spans="1:18" ht="19.5" thickBot="1">
      <c r="A23" s="77"/>
      <c r="B23" s="180" t="s">
        <v>73</v>
      </c>
      <c r="C23" s="190">
        <v>41.1</v>
      </c>
      <c r="D23" s="191">
        <v>10.9</v>
      </c>
      <c r="E23" s="191">
        <v>175</v>
      </c>
      <c r="F23" s="191">
        <v>2</v>
      </c>
      <c r="G23" s="191">
        <v>265.39999999999998</v>
      </c>
      <c r="H23" s="191">
        <v>262.10000000000002</v>
      </c>
      <c r="I23" s="191">
        <v>201.1</v>
      </c>
      <c r="J23" s="192">
        <f t="shared" si="0"/>
        <v>3430.8314285714282</v>
      </c>
      <c r="K23" s="193">
        <v>45.1</v>
      </c>
      <c r="L23" s="191">
        <v>12</v>
      </c>
      <c r="M23" s="191">
        <v>164</v>
      </c>
      <c r="N23" s="191">
        <v>2</v>
      </c>
      <c r="O23" s="191">
        <v>283.89999999999998</v>
      </c>
      <c r="P23" s="191">
        <v>280.39999999999998</v>
      </c>
      <c r="Q23" s="191">
        <v>885.5</v>
      </c>
      <c r="R23" s="192">
        <f t="shared" si="1"/>
        <v>4343.5926829268283</v>
      </c>
    </row>
    <row r="24" spans="1:18">
      <c r="A24" s="78"/>
      <c r="B24" s="185" t="s">
        <v>47</v>
      </c>
      <c r="C24" s="91" t="s">
        <v>58</v>
      </c>
      <c r="D24" s="86" t="s">
        <v>58</v>
      </c>
      <c r="E24" s="86" t="s">
        <v>58</v>
      </c>
      <c r="F24" s="86" t="s">
        <v>58</v>
      </c>
      <c r="G24" s="86" t="s">
        <v>58</v>
      </c>
      <c r="H24" s="86" t="s">
        <v>58</v>
      </c>
      <c r="I24" s="86" t="s">
        <v>58</v>
      </c>
      <c r="J24" s="83" t="s">
        <v>58</v>
      </c>
      <c r="K24" s="94" t="s">
        <v>58</v>
      </c>
      <c r="L24" s="86" t="s">
        <v>58</v>
      </c>
      <c r="M24" s="86" t="s">
        <v>58</v>
      </c>
      <c r="N24" s="86" t="s">
        <v>58</v>
      </c>
      <c r="O24" s="86" t="s">
        <v>58</v>
      </c>
      <c r="P24" s="86" t="s">
        <v>58</v>
      </c>
      <c r="Q24" s="86" t="s">
        <v>58</v>
      </c>
      <c r="R24" s="83" t="s">
        <v>58</v>
      </c>
    </row>
    <row r="25" spans="1:18">
      <c r="A25" s="78"/>
      <c r="B25" s="185" t="s">
        <v>48</v>
      </c>
      <c r="C25" s="92">
        <v>24.1</v>
      </c>
      <c r="D25" s="87">
        <v>1.9</v>
      </c>
      <c r="E25" s="87">
        <v>178</v>
      </c>
      <c r="F25" s="87">
        <v>2</v>
      </c>
      <c r="G25" s="87">
        <v>225</v>
      </c>
      <c r="H25" s="87">
        <v>222.9</v>
      </c>
      <c r="I25" s="87">
        <v>132.69999999999999</v>
      </c>
      <c r="J25" s="84">
        <f t="shared" si="0"/>
        <v>2870.2674157303368</v>
      </c>
      <c r="K25" s="95">
        <v>23.9</v>
      </c>
      <c r="L25" s="87">
        <v>1.9</v>
      </c>
      <c r="M25" s="87">
        <v>170</v>
      </c>
      <c r="N25" s="87">
        <v>17</v>
      </c>
      <c r="O25" s="87">
        <v>222.7</v>
      </c>
      <c r="P25" s="87">
        <v>196.5</v>
      </c>
      <c r="Q25" s="87">
        <v>341.2</v>
      </c>
      <c r="R25" s="84">
        <f t="shared" si="1"/>
        <v>3308.3499999999995</v>
      </c>
    </row>
    <row r="26" spans="1:18">
      <c r="A26" s="78"/>
      <c r="B26" s="186" t="s">
        <v>49</v>
      </c>
      <c r="C26" s="92" t="s">
        <v>58</v>
      </c>
      <c r="D26" s="87" t="s">
        <v>58</v>
      </c>
      <c r="E26" s="87" t="s">
        <v>58</v>
      </c>
      <c r="F26" s="87" t="s">
        <v>58</v>
      </c>
      <c r="G26" s="87" t="s">
        <v>58</v>
      </c>
      <c r="H26" s="87" t="s">
        <v>58</v>
      </c>
      <c r="I26" s="87" t="s">
        <v>58</v>
      </c>
      <c r="J26" s="84" t="s">
        <v>58</v>
      </c>
      <c r="K26" s="95">
        <v>26.5</v>
      </c>
      <c r="L26" s="87">
        <v>1.5</v>
      </c>
      <c r="M26" s="87">
        <v>168</v>
      </c>
      <c r="N26" s="87">
        <v>0</v>
      </c>
      <c r="O26" s="87">
        <v>182.7</v>
      </c>
      <c r="P26" s="87">
        <v>182.7</v>
      </c>
      <c r="Q26" s="87">
        <v>90</v>
      </c>
      <c r="R26" s="84">
        <f t="shared" si="1"/>
        <v>2282.3999999999996</v>
      </c>
    </row>
    <row r="27" spans="1:18">
      <c r="A27" s="78"/>
      <c r="B27" s="185" t="s">
        <v>50</v>
      </c>
      <c r="C27" s="92">
        <v>32.6</v>
      </c>
      <c r="D27" s="87">
        <v>3.5</v>
      </c>
      <c r="E27" s="87">
        <v>188</v>
      </c>
      <c r="F27" s="87">
        <v>0</v>
      </c>
      <c r="G27" s="87">
        <v>283.3</v>
      </c>
      <c r="H27" s="87">
        <v>283.3</v>
      </c>
      <c r="I27" s="87">
        <v>242.7</v>
      </c>
      <c r="J27" s="84">
        <f t="shared" si="0"/>
        <v>3642.3</v>
      </c>
      <c r="K27" s="95">
        <v>31.7</v>
      </c>
      <c r="L27" s="87">
        <v>7.6</v>
      </c>
      <c r="M27" s="87">
        <v>190</v>
      </c>
      <c r="N27" s="87">
        <v>0</v>
      </c>
      <c r="O27" s="87">
        <v>208.5</v>
      </c>
      <c r="P27" s="87">
        <v>208.5</v>
      </c>
      <c r="Q27" s="87">
        <v>687.2</v>
      </c>
      <c r="R27" s="84">
        <f t="shared" si="1"/>
        <v>3189.2</v>
      </c>
    </row>
    <row r="28" spans="1:18">
      <c r="A28" s="78"/>
      <c r="B28" s="185" t="s">
        <v>51</v>
      </c>
      <c r="C28" s="92">
        <v>37</v>
      </c>
      <c r="D28" s="87">
        <v>8.8000000000000007</v>
      </c>
      <c r="E28" s="87">
        <v>175</v>
      </c>
      <c r="F28" s="87">
        <v>4</v>
      </c>
      <c r="G28" s="87">
        <v>251.2</v>
      </c>
      <c r="H28" s="87">
        <v>244.3</v>
      </c>
      <c r="I28" s="87">
        <v>189.5</v>
      </c>
      <c r="J28" s="84">
        <f t="shared" si="0"/>
        <v>3287.66</v>
      </c>
      <c r="K28" s="95">
        <v>36.700000000000003</v>
      </c>
      <c r="L28" s="87">
        <v>10.3</v>
      </c>
      <c r="M28" s="87">
        <v>176</v>
      </c>
      <c r="N28" s="87">
        <v>3</v>
      </c>
      <c r="O28" s="87">
        <v>248.1</v>
      </c>
      <c r="P28" s="87">
        <v>244.4</v>
      </c>
      <c r="Q28" s="87">
        <v>1121.0999999999999</v>
      </c>
      <c r="R28" s="84">
        <f t="shared" si="1"/>
        <v>4160.7886363636353</v>
      </c>
    </row>
    <row r="29" spans="1:18">
      <c r="A29" s="78"/>
      <c r="B29" s="185" t="s">
        <v>52</v>
      </c>
      <c r="C29" s="92">
        <v>43.1</v>
      </c>
      <c r="D29" s="87">
        <v>15.2</v>
      </c>
      <c r="E29" s="87">
        <v>168</v>
      </c>
      <c r="F29" s="87">
        <v>0</v>
      </c>
      <c r="G29" s="87">
        <v>319.3</v>
      </c>
      <c r="H29" s="87">
        <v>319.2</v>
      </c>
      <c r="I29" s="87">
        <v>216.6</v>
      </c>
      <c r="J29" s="84">
        <f t="shared" si="0"/>
        <v>4048.2000000000003</v>
      </c>
      <c r="K29" s="95">
        <v>41.5</v>
      </c>
      <c r="L29" s="87">
        <v>6.5</v>
      </c>
      <c r="M29" s="87">
        <v>166</v>
      </c>
      <c r="N29" s="87">
        <v>0</v>
      </c>
      <c r="O29" s="87">
        <v>244.1</v>
      </c>
      <c r="P29" s="87">
        <v>244.1</v>
      </c>
      <c r="Q29" s="87">
        <v>980.2</v>
      </c>
      <c r="R29" s="84">
        <f t="shared" si="1"/>
        <v>3909.3999999999996</v>
      </c>
    </row>
    <row r="30" spans="1:18">
      <c r="A30" s="78"/>
      <c r="B30" s="185" t="s">
        <v>53</v>
      </c>
      <c r="C30" s="92">
        <v>47.2</v>
      </c>
      <c r="D30" s="87">
        <v>15.6</v>
      </c>
      <c r="E30" s="87">
        <v>178</v>
      </c>
      <c r="F30" s="87">
        <v>2</v>
      </c>
      <c r="G30" s="87">
        <v>290.89999999999998</v>
      </c>
      <c r="H30" s="87">
        <v>287.10000000000002</v>
      </c>
      <c r="I30" s="87">
        <v>251.6</v>
      </c>
      <c r="J30" s="84">
        <f t="shared" si="0"/>
        <v>3790.7876404494377</v>
      </c>
      <c r="K30" s="95">
        <v>47.4</v>
      </c>
      <c r="L30" s="87">
        <v>6.6</v>
      </c>
      <c r="M30" s="87">
        <v>151</v>
      </c>
      <c r="N30" s="87">
        <v>2</v>
      </c>
      <c r="O30" s="87">
        <v>223</v>
      </c>
      <c r="P30" s="87">
        <v>219.2</v>
      </c>
      <c r="Q30" s="87">
        <v>285.39999999999998</v>
      </c>
      <c r="R30" s="84">
        <f t="shared" si="1"/>
        <v>3004.9496688741724</v>
      </c>
    </row>
    <row r="31" spans="1:18">
      <c r="A31" s="78"/>
      <c r="B31" s="185" t="s">
        <v>54</v>
      </c>
      <c r="C31" s="92">
        <v>51</v>
      </c>
      <c r="D31" s="87">
        <v>4</v>
      </c>
      <c r="E31" s="87">
        <v>174</v>
      </c>
      <c r="F31" s="87">
        <v>0</v>
      </c>
      <c r="G31" s="87">
        <v>262.8</v>
      </c>
      <c r="H31" s="87">
        <v>262.8</v>
      </c>
      <c r="I31" s="87">
        <v>303.8</v>
      </c>
      <c r="J31" s="84">
        <f t="shared" si="0"/>
        <v>3457.4000000000005</v>
      </c>
      <c r="K31" s="95">
        <v>52.5</v>
      </c>
      <c r="L31" s="87">
        <v>19.8</v>
      </c>
      <c r="M31" s="87">
        <v>159</v>
      </c>
      <c r="N31" s="87">
        <v>2</v>
      </c>
      <c r="O31" s="87">
        <v>374.3</v>
      </c>
      <c r="P31" s="87">
        <v>371.9</v>
      </c>
      <c r="Q31" s="87">
        <v>1073.3</v>
      </c>
      <c r="R31" s="84">
        <f t="shared" si="1"/>
        <v>5635.0698113207554</v>
      </c>
    </row>
    <row r="32" spans="1:18">
      <c r="A32" s="78"/>
      <c r="B32" s="185" t="s">
        <v>55</v>
      </c>
      <c r="C32" s="92">
        <v>56.8</v>
      </c>
      <c r="D32" s="87">
        <v>30.4</v>
      </c>
      <c r="E32" s="87">
        <v>175</v>
      </c>
      <c r="F32" s="87">
        <v>5</v>
      </c>
      <c r="G32" s="87">
        <v>275.8</v>
      </c>
      <c r="H32" s="87">
        <v>263.7</v>
      </c>
      <c r="I32" s="87">
        <v>149.4</v>
      </c>
      <c r="J32" s="84">
        <f t="shared" si="0"/>
        <v>3572.014285714286</v>
      </c>
      <c r="K32" s="95">
        <v>57.5</v>
      </c>
      <c r="L32" s="87">
        <v>7</v>
      </c>
      <c r="M32" s="87">
        <v>167</v>
      </c>
      <c r="N32" s="87">
        <v>0</v>
      </c>
      <c r="O32" s="87">
        <v>194.5</v>
      </c>
      <c r="P32" s="87">
        <v>194.5</v>
      </c>
      <c r="Q32" s="87">
        <v>496.5</v>
      </c>
      <c r="R32" s="84">
        <f t="shared" si="1"/>
        <v>2830.5</v>
      </c>
    </row>
    <row r="33" spans="1:18">
      <c r="A33" s="78"/>
      <c r="B33" s="185" t="s">
        <v>56</v>
      </c>
      <c r="C33" s="92" t="s">
        <v>58</v>
      </c>
      <c r="D33" s="87" t="s">
        <v>58</v>
      </c>
      <c r="E33" s="87" t="s">
        <v>58</v>
      </c>
      <c r="F33" s="87" t="s">
        <v>58</v>
      </c>
      <c r="G33" s="87" t="s">
        <v>58</v>
      </c>
      <c r="H33" s="87" t="s">
        <v>58</v>
      </c>
      <c r="I33" s="87" t="s">
        <v>58</v>
      </c>
      <c r="J33" s="84" t="s">
        <v>58</v>
      </c>
      <c r="K33" s="95">
        <v>61.5</v>
      </c>
      <c r="L33" s="87">
        <v>18.5</v>
      </c>
      <c r="M33" s="87">
        <v>152</v>
      </c>
      <c r="N33" s="87">
        <v>1</v>
      </c>
      <c r="O33" s="87">
        <v>177.5</v>
      </c>
      <c r="P33" s="87">
        <v>176.5</v>
      </c>
      <c r="Q33" s="87">
        <v>229.1</v>
      </c>
      <c r="R33" s="84">
        <f t="shared" si="1"/>
        <v>2376.5177631578945</v>
      </c>
    </row>
    <row r="34" spans="1:18" ht="19.5" thickBot="1">
      <c r="A34" s="78"/>
      <c r="B34" s="187" t="s">
        <v>57</v>
      </c>
      <c r="C34" s="93" t="s">
        <v>58</v>
      </c>
      <c r="D34" s="88" t="s">
        <v>58</v>
      </c>
      <c r="E34" s="88" t="s">
        <v>58</v>
      </c>
      <c r="F34" s="88" t="s">
        <v>58</v>
      </c>
      <c r="G34" s="88" t="s">
        <v>58</v>
      </c>
      <c r="H34" s="88" t="s">
        <v>58</v>
      </c>
      <c r="I34" s="88" t="s">
        <v>58</v>
      </c>
      <c r="J34" s="85" t="s">
        <v>58</v>
      </c>
      <c r="K34" s="96" t="s">
        <v>58</v>
      </c>
      <c r="L34" s="88" t="s">
        <v>58</v>
      </c>
      <c r="M34" s="88" t="s">
        <v>58</v>
      </c>
      <c r="N34" s="88" t="s">
        <v>58</v>
      </c>
      <c r="O34" s="88" t="s">
        <v>58</v>
      </c>
      <c r="P34" s="88" t="s">
        <v>58</v>
      </c>
      <c r="Q34" s="88" t="s">
        <v>58</v>
      </c>
      <c r="R34" s="85" t="s">
        <v>58</v>
      </c>
    </row>
    <row r="35" spans="1:18" ht="19.5" thickBot="1">
      <c r="C35" s="1"/>
      <c r="D35" s="1"/>
      <c r="E35" s="2"/>
      <c r="F35" s="2"/>
      <c r="G35" s="3"/>
      <c r="H35" s="3"/>
      <c r="I35" s="4"/>
      <c r="J35" s="5"/>
      <c r="K35" s="1"/>
      <c r="L35" s="1"/>
      <c r="M35" s="2"/>
      <c r="N35" s="2"/>
      <c r="O35" s="3"/>
      <c r="P35" s="3"/>
      <c r="Q35" s="4"/>
      <c r="R35" s="5"/>
    </row>
    <row r="36" spans="1:18">
      <c r="B36" s="118" t="s">
        <v>76</v>
      </c>
      <c r="C36" s="201" t="s">
        <v>62</v>
      </c>
      <c r="D36" s="201"/>
      <c r="E36" s="201"/>
      <c r="F36" s="201"/>
      <c r="G36" s="201"/>
      <c r="H36" s="201"/>
      <c r="I36" s="201"/>
      <c r="J36" s="201"/>
      <c r="K36" s="200" t="s">
        <v>63</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48.7</v>
      </c>
      <c r="D41" s="59">
        <v>15.3</v>
      </c>
      <c r="E41" s="60">
        <v>181</v>
      </c>
      <c r="F41" s="60">
        <v>5</v>
      </c>
      <c r="G41" s="61">
        <v>312.89999999999998</v>
      </c>
      <c r="H41" s="61">
        <v>304.39999999999998</v>
      </c>
      <c r="I41" s="62">
        <v>326.3</v>
      </c>
      <c r="J41" s="134">
        <f t="shared" ref="J41:J64" si="2">G41*12+I41+(H41/E41)*F41*12*1.25</f>
        <v>4207.2325966850831</v>
      </c>
      <c r="K41" s="123">
        <v>46.5</v>
      </c>
      <c r="L41" s="42">
        <v>13.3</v>
      </c>
      <c r="M41" s="43">
        <v>174</v>
      </c>
      <c r="N41" s="43">
        <v>5</v>
      </c>
      <c r="O41" s="119">
        <v>306.7</v>
      </c>
      <c r="P41" s="119">
        <v>297.39999999999998</v>
      </c>
      <c r="Q41" s="120">
        <v>439.2</v>
      </c>
      <c r="R41" s="134">
        <f t="shared" ref="R41:R64" si="3">O41*12+Q41+(P41/M41)*N41*12*1.25</f>
        <v>4247.7896551724134</v>
      </c>
    </row>
    <row r="42" spans="1:18">
      <c r="B42" s="182" t="s">
        <v>47</v>
      </c>
      <c r="C42" s="70" t="s">
        <v>58</v>
      </c>
      <c r="D42" s="48" t="s">
        <v>58</v>
      </c>
      <c r="E42" s="49" t="s">
        <v>58</v>
      </c>
      <c r="F42" s="49" t="s">
        <v>58</v>
      </c>
      <c r="G42" s="50" t="s">
        <v>58</v>
      </c>
      <c r="H42" s="50" t="s">
        <v>58</v>
      </c>
      <c r="I42" s="194"/>
      <c r="J42" s="137" t="s">
        <v>58</v>
      </c>
      <c r="K42" s="124">
        <v>19</v>
      </c>
      <c r="L42" s="26">
        <v>1</v>
      </c>
      <c r="M42" s="27">
        <v>185</v>
      </c>
      <c r="N42" s="27">
        <v>1</v>
      </c>
      <c r="O42" s="115">
        <v>201.5</v>
      </c>
      <c r="P42" s="115">
        <v>200.3</v>
      </c>
      <c r="Q42" s="116">
        <v>204.7</v>
      </c>
      <c r="R42" s="135">
        <f t="shared" si="3"/>
        <v>2638.9405405405405</v>
      </c>
    </row>
    <row r="43" spans="1:18">
      <c r="B43" s="182" t="s">
        <v>48</v>
      </c>
      <c r="C43" s="70">
        <v>22.5</v>
      </c>
      <c r="D43" s="48">
        <v>4.3</v>
      </c>
      <c r="E43" s="49">
        <v>175</v>
      </c>
      <c r="F43" s="49">
        <v>18</v>
      </c>
      <c r="G43" s="50">
        <v>278.10000000000002</v>
      </c>
      <c r="H43" s="50">
        <v>254.5</v>
      </c>
      <c r="I43" s="51">
        <v>404.9</v>
      </c>
      <c r="J43" s="135">
        <f t="shared" si="2"/>
        <v>4134.7571428571428</v>
      </c>
      <c r="K43" s="124">
        <v>23</v>
      </c>
      <c r="L43" s="26">
        <v>4</v>
      </c>
      <c r="M43" s="27">
        <v>181</v>
      </c>
      <c r="N43" s="27">
        <v>7</v>
      </c>
      <c r="O43" s="115">
        <v>230.8</v>
      </c>
      <c r="P43" s="115">
        <v>220.9</v>
      </c>
      <c r="Q43" s="116">
        <v>340</v>
      </c>
      <c r="R43" s="135">
        <f t="shared" si="3"/>
        <v>3237.7464088397792</v>
      </c>
    </row>
    <row r="44" spans="1:18">
      <c r="B44" s="183" t="s">
        <v>49</v>
      </c>
      <c r="C44" s="70">
        <v>26.9</v>
      </c>
      <c r="D44" s="48">
        <v>4.5</v>
      </c>
      <c r="E44" s="49">
        <v>176</v>
      </c>
      <c r="F44" s="49">
        <v>7</v>
      </c>
      <c r="G44" s="50">
        <v>241.2</v>
      </c>
      <c r="H44" s="50">
        <v>231.5</v>
      </c>
      <c r="I44" s="51">
        <v>217.8</v>
      </c>
      <c r="J44" s="135">
        <f t="shared" si="2"/>
        <v>3250.3107954545453</v>
      </c>
      <c r="K44" s="124">
        <v>28.3</v>
      </c>
      <c r="L44" s="26">
        <v>4.3</v>
      </c>
      <c r="M44" s="27">
        <v>182</v>
      </c>
      <c r="N44" s="27">
        <v>5</v>
      </c>
      <c r="O44" s="115">
        <v>274.60000000000002</v>
      </c>
      <c r="P44" s="115">
        <v>266.39999999999998</v>
      </c>
      <c r="Q44" s="116">
        <v>228.7</v>
      </c>
      <c r="R44" s="135">
        <f t="shared" si="3"/>
        <v>3633.6802197802199</v>
      </c>
    </row>
    <row r="45" spans="1:18">
      <c r="B45" s="182" t="s">
        <v>50</v>
      </c>
      <c r="C45" s="70">
        <v>33.6</v>
      </c>
      <c r="D45" s="48">
        <v>4.9000000000000004</v>
      </c>
      <c r="E45" s="49">
        <v>191</v>
      </c>
      <c r="F45" s="49">
        <v>5</v>
      </c>
      <c r="G45" s="50">
        <v>306.39999999999998</v>
      </c>
      <c r="H45" s="50">
        <v>298.60000000000002</v>
      </c>
      <c r="I45" s="51">
        <v>163.5</v>
      </c>
      <c r="J45" s="135">
        <f t="shared" si="2"/>
        <v>3957.5513089005235</v>
      </c>
      <c r="K45" s="124">
        <v>32.799999999999997</v>
      </c>
      <c r="L45" s="26">
        <v>5.4</v>
      </c>
      <c r="M45" s="27">
        <v>171</v>
      </c>
      <c r="N45" s="27">
        <v>7</v>
      </c>
      <c r="O45" s="115">
        <v>275.7</v>
      </c>
      <c r="P45" s="115">
        <v>257.8</v>
      </c>
      <c r="Q45" s="116">
        <v>467</v>
      </c>
      <c r="R45" s="135">
        <f t="shared" si="3"/>
        <v>3933.6982456140349</v>
      </c>
    </row>
    <row r="46" spans="1:18">
      <c r="B46" s="182" t="s">
        <v>51</v>
      </c>
      <c r="C46" s="70">
        <v>37.4</v>
      </c>
      <c r="D46" s="48">
        <v>10</v>
      </c>
      <c r="E46" s="49">
        <v>185</v>
      </c>
      <c r="F46" s="49">
        <v>4</v>
      </c>
      <c r="G46" s="50">
        <v>367.8</v>
      </c>
      <c r="H46" s="50">
        <v>359</v>
      </c>
      <c r="I46" s="51">
        <v>163.30000000000001</v>
      </c>
      <c r="J46" s="135">
        <f t="shared" si="2"/>
        <v>4693.3324324324331</v>
      </c>
      <c r="K46" s="124">
        <v>37.4</v>
      </c>
      <c r="L46" s="26">
        <v>8.1999999999999993</v>
      </c>
      <c r="M46" s="27">
        <v>173</v>
      </c>
      <c r="N46" s="27">
        <v>6</v>
      </c>
      <c r="O46" s="115">
        <v>294.7</v>
      </c>
      <c r="P46" s="115">
        <v>283.10000000000002</v>
      </c>
      <c r="Q46" s="116">
        <v>668.7</v>
      </c>
      <c r="R46" s="135">
        <f t="shared" si="3"/>
        <v>4352.3774566473985</v>
      </c>
    </row>
    <row r="47" spans="1:18">
      <c r="B47" s="182" t="s">
        <v>52</v>
      </c>
      <c r="C47" s="70">
        <v>42.3</v>
      </c>
      <c r="D47" s="48">
        <v>13.3</v>
      </c>
      <c r="E47" s="49">
        <v>186</v>
      </c>
      <c r="F47" s="49">
        <v>4</v>
      </c>
      <c r="G47" s="50">
        <v>349</v>
      </c>
      <c r="H47" s="50">
        <v>342.3</v>
      </c>
      <c r="I47" s="51">
        <v>634.79999999999995</v>
      </c>
      <c r="J47" s="135">
        <f t="shared" si="2"/>
        <v>4933.2193548387095</v>
      </c>
      <c r="K47" s="124">
        <v>42.2</v>
      </c>
      <c r="L47" s="26">
        <v>13.4</v>
      </c>
      <c r="M47" s="27">
        <v>179</v>
      </c>
      <c r="N47" s="27">
        <v>5</v>
      </c>
      <c r="O47" s="115">
        <v>344.5</v>
      </c>
      <c r="P47" s="115">
        <v>335.4</v>
      </c>
      <c r="Q47" s="116">
        <v>562.4</v>
      </c>
      <c r="R47" s="135">
        <f t="shared" si="3"/>
        <v>4836.9307262569828</v>
      </c>
    </row>
    <row r="48" spans="1:18">
      <c r="B48" s="182" t="s">
        <v>53</v>
      </c>
      <c r="C48" s="70">
        <v>47</v>
      </c>
      <c r="D48" s="48">
        <v>10.1</v>
      </c>
      <c r="E48" s="49">
        <v>172</v>
      </c>
      <c r="F48" s="49">
        <v>10</v>
      </c>
      <c r="G48" s="50">
        <v>326.39999999999998</v>
      </c>
      <c r="H48" s="50">
        <v>305.89999999999998</v>
      </c>
      <c r="I48" s="51">
        <v>321.89999999999998</v>
      </c>
      <c r="J48" s="135">
        <f t="shared" si="2"/>
        <v>4505.4732558139531</v>
      </c>
      <c r="K48" s="124">
        <v>47.1</v>
      </c>
      <c r="L48" s="26">
        <v>18.2</v>
      </c>
      <c r="M48" s="27">
        <v>175</v>
      </c>
      <c r="N48" s="27">
        <v>5</v>
      </c>
      <c r="O48" s="115">
        <v>348.5</v>
      </c>
      <c r="P48" s="115">
        <v>336.2</v>
      </c>
      <c r="Q48" s="116">
        <v>380.4</v>
      </c>
      <c r="R48" s="135">
        <f t="shared" si="3"/>
        <v>4706.4857142857136</v>
      </c>
    </row>
    <row r="49" spans="2:18">
      <c r="B49" s="182" t="s">
        <v>54</v>
      </c>
      <c r="C49" s="70">
        <v>52.2</v>
      </c>
      <c r="D49" s="48">
        <v>18.899999999999999</v>
      </c>
      <c r="E49" s="49">
        <v>178</v>
      </c>
      <c r="F49" s="49">
        <v>5</v>
      </c>
      <c r="G49" s="50">
        <v>315.8</v>
      </c>
      <c r="H49" s="50">
        <v>307.89999999999998</v>
      </c>
      <c r="I49" s="51">
        <v>355.8</v>
      </c>
      <c r="J49" s="135">
        <f t="shared" si="2"/>
        <v>4275.1331460674164</v>
      </c>
      <c r="K49" s="124">
        <v>52.1</v>
      </c>
      <c r="L49" s="26">
        <v>14.6</v>
      </c>
      <c r="M49" s="27">
        <v>171</v>
      </c>
      <c r="N49" s="27">
        <v>6</v>
      </c>
      <c r="O49" s="115">
        <v>303.89999999999998</v>
      </c>
      <c r="P49" s="115">
        <v>289.60000000000002</v>
      </c>
      <c r="Q49" s="116">
        <v>538.9</v>
      </c>
      <c r="R49" s="135">
        <f t="shared" si="3"/>
        <v>4338.121052631579</v>
      </c>
    </row>
    <row r="50" spans="2:18">
      <c r="B50" s="182" t="s">
        <v>55</v>
      </c>
      <c r="C50" s="70">
        <v>56.6</v>
      </c>
      <c r="D50" s="48">
        <v>22.8</v>
      </c>
      <c r="E50" s="49">
        <v>184</v>
      </c>
      <c r="F50" s="49">
        <v>2</v>
      </c>
      <c r="G50" s="50">
        <v>340</v>
      </c>
      <c r="H50" s="50">
        <v>335.3</v>
      </c>
      <c r="I50" s="51">
        <v>510.8</v>
      </c>
      <c r="J50" s="135">
        <f t="shared" si="2"/>
        <v>4645.4684782608701</v>
      </c>
      <c r="K50" s="124">
        <v>57</v>
      </c>
      <c r="L50" s="26">
        <v>15.2</v>
      </c>
      <c r="M50" s="27">
        <v>168</v>
      </c>
      <c r="N50" s="27">
        <v>5</v>
      </c>
      <c r="O50" s="115">
        <v>377.7</v>
      </c>
      <c r="P50" s="115">
        <v>369.8</v>
      </c>
      <c r="Q50" s="116">
        <v>493.4</v>
      </c>
      <c r="R50" s="135">
        <f t="shared" si="3"/>
        <v>5190.8892857142846</v>
      </c>
    </row>
    <row r="51" spans="2:18">
      <c r="B51" s="182" t="s">
        <v>56</v>
      </c>
      <c r="C51" s="70">
        <v>63.1</v>
      </c>
      <c r="D51" s="48">
        <v>20.3</v>
      </c>
      <c r="E51" s="49">
        <v>184</v>
      </c>
      <c r="F51" s="49">
        <v>3</v>
      </c>
      <c r="G51" s="50">
        <v>253</v>
      </c>
      <c r="H51" s="50">
        <v>248</v>
      </c>
      <c r="I51" s="51">
        <v>205.2</v>
      </c>
      <c r="J51" s="135">
        <f t="shared" si="2"/>
        <v>3301.8521739130433</v>
      </c>
      <c r="K51" s="124">
        <v>62</v>
      </c>
      <c r="L51" s="26">
        <v>16</v>
      </c>
      <c r="M51" s="27">
        <v>172</v>
      </c>
      <c r="N51" s="27">
        <v>2</v>
      </c>
      <c r="O51" s="115">
        <v>300.2</v>
      </c>
      <c r="P51" s="115">
        <v>295.89999999999998</v>
      </c>
      <c r="Q51" s="116">
        <v>472</v>
      </c>
      <c r="R51" s="135">
        <f t="shared" si="3"/>
        <v>4126.0104651162783</v>
      </c>
    </row>
    <row r="52" spans="2:18" ht="19.5" thickBot="1">
      <c r="B52" s="184" t="s">
        <v>57</v>
      </c>
      <c r="C52" s="71">
        <v>68.099999999999994</v>
      </c>
      <c r="D52" s="64">
        <v>34.6</v>
      </c>
      <c r="E52" s="65">
        <v>177</v>
      </c>
      <c r="F52" s="65">
        <v>2</v>
      </c>
      <c r="G52" s="66">
        <v>351.2</v>
      </c>
      <c r="H52" s="66">
        <v>347.4</v>
      </c>
      <c r="I52" s="67">
        <v>304.39999999999998</v>
      </c>
      <c r="J52" s="136">
        <f t="shared" si="2"/>
        <v>4577.6813559322027</v>
      </c>
      <c r="K52" s="128">
        <v>66.3</v>
      </c>
      <c r="L52" s="32">
        <v>17.7</v>
      </c>
      <c r="M52" s="33">
        <v>166</v>
      </c>
      <c r="N52" s="33">
        <v>2</v>
      </c>
      <c r="O52" s="121">
        <v>245</v>
      </c>
      <c r="P52" s="121">
        <v>242.2</v>
      </c>
      <c r="Q52" s="122">
        <v>161.30000000000001</v>
      </c>
      <c r="R52" s="136">
        <f t="shared" si="3"/>
        <v>3145.0710843373495</v>
      </c>
    </row>
    <row r="53" spans="2:18">
      <c r="B53" s="179" t="s">
        <v>73</v>
      </c>
      <c r="C53" s="69">
        <v>46.4</v>
      </c>
      <c r="D53" s="59">
        <v>12.1</v>
      </c>
      <c r="E53" s="60">
        <v>167</v>
      </c>
      <c r="F53" s="60">
        <v>3</v>
      </c>
      <c r="G53" s="61">
        <v>236</v>
      </c>
      <c r="H53" s="61">
        <v>229.9</v>
      </c>
      <c r="I53" s="62">
        <v>360.9</v>
      </c>
      <c r="J53" s="134">
        <f t="shared" si="2"/>
        <v>3254.8491017964075</v>
      </c>
      <c r="K53" s="41">
        <v>45.6</v>
      </c>
      <c r="L53" s="42">
        <v>12</v>
      </c>
      <c r="M53" s="43">
        <v>168</v>
      </c>
      <c r="N53" s="43">
        <v>3</v>
      </c>
      <c r="O53" s="119">
        <v>238.1</v>
      </c>
      <c r="P53" s="119">
        <v>231.6</v>
      </c>
      <c r="Q53" s="120">
        <v>402.6</v>
      </c>
      <c r="R53" s="134">
        <f t="shared" si="3"/>
        <v>3321.8357142857139</v>
      </c>
    </row>
    <row r="54" spans="2:18">
      <c r="B54" s="182" t="s">
        <v>47</v>
      </c>
      <c r="C54" s="70">
        <v>19.5</v>
      </c>
      <c r="D54" s="48">
        <v>0.5</v>
      </c>
      <c r="E54" s="49">
        <v>160</v>
      </c>
      <c r="F54" s="49">
        <v>0</v>
      </c>
      <c r="G54" s="50">
        <v>158.6</v>
      </c>
      <c r="H54" s="50">
        <v>158.6</v>
      </c>
      <c r="I54" s="51">
        <v>0</v>
      </c>
      <c r="J54" s="135">
        <f t="shared" si="2"/>
        <v>1903.1999999999998</v>
      </c>
      <c r="K54" s="30" t="s">
        <v>58</v>
      </c>
      <c r="L54" s="26" t="s">
        <v>58</v>
      </c>
      <c r="M54" s="27" t="s">
        <v>58</v>
      </c>
      <c r="N54" s="27" t="s">
        <v>58</v>
      </c>
      <c r="O54" s="115" t="s">
        <v>58</v>
      </c>
      <c r="P54" s="115" t="s">
        <v>58</v>
      </c>
      <c r="Q54" s="116" t="s">
        <v>58</v>
      </c>
      <c r="R54" s="150" t="s">
        <v>58</v>
      </c>
    </row>
    <row r="55" spans="2:18">
      <c r="B55" s="182" t="s">
        <v>48</v>
      </c>
      <c r="C55" s="70">
        <v>23.4</v>
      </c>
      <c r="D55" s="48">
        <v>2</v>
      </c>
      <c r="E55" s="49">
        <v>172</v>
      </c>
      <c r="F55" s="49">
        <v>3</v>
      </c>
      <c r="G55" s="50">
        <v>188.4</v>
      </c>
      <c r="H55" s="50">
        <v>184.6</v>
      </c>
      <c r="I55" s="51">
        <v>281.8</v>
      </c>
      <c r="J55" s="135">
        <f t="shared" si="2"/>
        <v>2590.8965116279073</v>
      </c>
      <c r="K55" s="30">
        <v>23.8</v>
      </c>
      <c r="L55" s="26">
        <v>3.1</v>
      </c>
      <c r="M55" s="27">
        <v>178</v>
      </c>
      <c r="N55" s="27">
        <v>0</v>
      </c>
      <c r="O55" s="115">
        <v>210.3</v>
      </c>
      <c r="P55" s="115">
        <v>210.2</v>
      </c>
      <c r="Q55" s="116">
        <v>58</v>
      </c>
      <c r="R55" s="135">
        <f t="shared" si="3"/>
        <v>2581.6000000000004</v>
      </c>
    </row>
    <row r="56" spans="2:18">
      <c r="B56" s="183" t="s">
        <v>49</v>
      </c>
      <c r="C56" s="70">
        <v>27.3</v>
      </c>
      <c r="D56" s="48">
        <v>3.8</v>
      </c>
      <c r="E56" s="49">
        <v>169</v>
      </c>
      <c r="F56" s="49">
        <v>4</v>
      </c>
      <c r="G56" s="50">
        <v>205.1</v>
      </c>
      <c r="H56" s="50">
        <v>200.8</v>
      </c>
      <c r="I56" s="51">
        <v>220.9</v>
      </c>
      <c r="J56" s="135">
        <f t="shared" si="2"/>
        <v>2753.3899408284024</v>
      </c>
      <c r="K56" s="30">
        <v>28</v>
      </c>
      <c r="L56" s="26">
        <v>1.8</v>
      </c>
      <c r="M56" s="27">
        <v>171</v>
      </c>
      <c r="N56" s="27">
        <v>0</v>
      </c>
      <c r="O56" s="115">
        <v>208.8</v>
      </c>
      <c r="P56" s="115">
        <v>208.3</v>
      </c>
      <c r="Q56" s="116">
        <v>236</v>
      </c>
      <c r="R56" s="135">
        <f t="shared" si="3"/>
        <v>2741.6000000000004</v>
      </c>
    </row>
    <row r="57" spans="2:18">
      <c r="B57" s="182" t="s">
        <v>50</v>
      </c>
      <c r="C57" s="70">
        <v>32.700000000000003</v>
      </c>
      <c r="D57" s="48">
        <v>5.6</v>
      </c>
      <c r="E57" s="49">
        <v>165</v>
      </c>
      <c r="F57" s="49">
        <v>8</v>
      </c>
      <c r="G57" s="50">
        <v>218.8</v>
      </c>
      <c r="H57" s="50">
        <v>210</v>
      </c>
      <c r="I57" s="51">
        <v>481.2</v>
      </c>
      <c r="J57" s="135">
        <f t="shared" si="2"/>
        <v>3259.5272727272732</v>
      </c>
      <c r="K57" s="30">
        <v>31.6</v>
      </c>
      <c r="L57" s="26">
        <v>5.5</v>
      </c>
      <c r="M57" s="27">
        <v>159</v>
      </c>
      <c r="N57" s="27">
        <v>3</v>
      </c>
      <c r="O57" s="115">
        <v>352.1</v>
      </c>
      <c r="P57" s="115">
        <v>348.1</v>
      </c>
      <c r="Q57" s="116">
        <v>841.5</v>
      </c>
      <c r="R57" s="135">
        <f t="shared" si="3"/>
        <v>5165.2188679245291</v>
      </c>
    </row>
    <row r="58" spans="2:18">
      <c r="B58" s="182" t="s">
        <v>51</v>
      </c>
      <c r="C58" s="70">
        <v>37.200000000000003</v>
      </c>
      <c r="D58" s="48">
        <v>9.4</v>
      </c>
      <c r="E58" s="49">
        <v>172</v>
      </c>
      <c r="F58" s="49">
        <v>4</v>
      </c>
      <c r="G58" s="50">
        <v>209.2</v>
      </c>
      <c r="H58" s="50">
        <v>203.3</v>
      </c>
      <c r="I58" s="51">
        <v>294.3</v>
      </c>
      <c r="J58" s="135">
        <f t="shared" si="2"/>
        <v>2875.6186046511625</v>
      </c>
      <c r="K58" s="30">
        <v>38</v>
      </c>
      <c r="L58" s="26">
        <v>9.1999999999999993</v>
      </c>
      <c r="M58" s="27">
        <v>159</v>
      </c>
      <c r="N58" s="27">
        <v>2</v>
      </c>
      <c r="O58" s="115">
        <v>185.3</v>
      </c>
      <c r="P58" s="115">
        <v>182.4</v>
      </c>
      <c r="Q58" s="116">
        <v>287.7</v>
      </c>
      <c r="R58" s="135">
        <f t="shared" si="3"/>
        <v>2545.7150943396227</v>
      </c>
    </row>
    <row r="59" spans="2:18">
      <c r="B59" s="182" t="s">
        <v>52</v>
      </c>
      <c r="C59" s="70">
        <v>41.6</v>
      </c>
      <c r="D59" s="48">
        <v>6.4</v>
      </c>
      <c r="E59" s="49">
        <v>164</v>
      </c>
      <c r="F59" s="49">
        <v>1</v>
      </c>
      <c r="G59" s="50">
        <v>232.6</v>
      </c>
      <c r="H59" s="50">
        <v>230.6</v>
      </c>
      <c r="I59" s="51">
        <v>216.3</v>
      </c>
      <c r="J59" s="135">
        <f t="shared" si="2"/>
        <v>3028.5914634146343</v>
      </c>
      <c r="K59" s="30">
        <v>42.4</v>
      </c>
      <c r="L59" s="26">
        <v>10.199999999999999</v>
      </c>
      <c r="M59" s="27">
        <v>161</v>
      </c>
      <c r="N59" s="27">
        <v>6</v>
      </c>
      <c r="O59" s="115">
        <v>222.4</v>
      </c>
      <c r="P59" s="115">
        <v>209.3</v>
      </c>
      <c r="Q59" s="116">
        <v>359</v>
      </c>
      <c r="R59" s="135">
        <f t="shared" si="3"/>
        <v>3144.8</v>
      </c>
    </row>
    <row r="60" spans="2:18">
      <c r="B60" s="182" t="s">
        <v>53</v>
      </c>
      <c r="C60" s="70">
        <v>48.1</v>
      </c>
      <c r="D60" s="48">
        <v>12</v>
      </c>
      <c r="E60" s="49">
        <v>163</v>
      </c>
      <c r="F60" s="49">
        <v>4</v>
      </c>
      <c r="G60" s="50">
        <v>269.7</v>
      </c>
      <c r="H60" s="50">
        <v>261</v>
      </c>
      <c r="I60" s="51">
        <v>411.4</v>
      </c>
      <c r="J60" s="135">
        <f t="shared" si="2"/>
        <v>3743.8736196319014</v>
      </c>
      <c r="K60" s="30">
        <v>47.2</v>
      </c>
      <c r="L60" s="26">
        <v>12.5</v>
      </c>
      <c r="M60" s="27">
        <v>173</v>
      </c>
      <c r="N60" s="27">
        <v>1</v>
      </c>
      <c r="O60" s="115">
        <v>228.4</v>
      </c>
      <c r="P60" s="115">
        <v>226.3</v>
      </c>
      <c r="Q60" s="116">
        <v>264.7</v>
      </c>
      <c r="R60" s="135">
        <f t="shared" si="3"/>
        <v>3025.1213872832368</v>
      </c>
    </row>
    <row r="61" spans="2:18">
      <c r="B61" s="182" t="s">
        <v>54</v>
      </c>
      <c r="C61" s="70">
        <v>51.1</v>
      </c>
      <c r="D61" s="48">
        <v>11.1</v>
      </c>
      <c r="E61" s="49">
        <v>163</v>
      </c>
      <c r="F61" s="49">
        <v>3</v>
      </c>
      <c r="G61" s="50">
        <v>236.8</v>
      </c>
      <c r="H61" s="50">
        <v>233.5</v>
      </c>
      <c r="I61" s="51">
        <v>459</v>
      </c>
      <c r="J61" s="135">
        <f t="shared" si="2"/>
        <v>3365.0631901840493</v>
      </c>
      <c r="K61" s="30">
        <v>52.4</v>
      </c>
      <c r="L61" s="26">
        <v>15.7</v>
      </c>
      <c r="M61" s="27">
        <v>160</v>
      </c>
      <c r="N61" s="27">
        <v>3</v>
      </c>
      <c r="O61" s="115">
        <v>253</v>
      </c>
      <c r="P61" s="115">
        <v>238.4</v>
      </c>
      <c r="Q61" s="116">
        <v>584</v>
      </c>
      <c r="R61" s="135">
        <f t="shared" si="3"/>
        <v>3687.05</v>
      </c>
    </row>
    <row r="62" spans="2:18">
      <c r="B62" s="182" t="s">
        <v>55</v>
      </c>
      <c r="C62" s="70">
        <v>57.8</v>
      </c>
      <c r="D62" s="48">
        <v>17.8</v>
      </c>
      <c r="E62" s="49">
        <v>163</v>
      </c>
      <c r="F62" s="49">
        <v>2</v>
      </c>
      <c r="G62" s="50">
        <v>274.60000000000002</v>
      </c>
      <c r="H62" s="50">
        <v>259</v>
      </c>
      <c r="I62" s="51">
        <v>642.20000000000005</v>
      </c>
      <c r="J62" s="135">
        <f t="shared" si="2"/>
        <v>3985.0687116564422</v>
      </c>
      <c r="K62" s="30">
        <v>56.8</v>
      </c>
      <c r="L62" s="26">
        <v>17.100000000000001</v>
      </c>
      <c r="M62" s="27">
        <v>171</v>
      </c>
      <c r="N62" s="27">
        <v>3</v>
      </c>
      <c r="O62" s="115">
        <v>270.3</v>
      </c>
      <c r="P62" s="115">
        <v>261.39999999999998</v>
      </c>
      <c r="Q62" s="116">
        <v>633</v>
      </c>
      <c r="R62" s="135">
        <f t="shared" si="3"/>
        <v>3945.3894736842108</v>
      </c>
    </row>
    <row r="63" spans="2:18">
      <c r="B63" s="182" t="s">
        <v>56</v>
      </c>
      <c r="C63" s="70">
        <v>62</v>
      </c>
      <c r="D63" s="48">
        <v>22.4</v>
      </c>
      <c r="E63" s="49">
        <v>179</v>
      </c>
      <c r="F63" s="49">
        <v>0</v>
      </c>
      <c r="G63" s="50">
        <v>229.7</v>
      </c>
      <c r="H63" s="50">
        <v>229.6</v>
      </c>
      <c r="I63" s="51">
        <v>219.7</v>
      </c>
      <c r="J63" s="135">
        <f t="shared" si="2"/>
        <v>2976.0999999999995</v>
      </c>
      <c r="K63" s="30">
        <v>61.5</v>
      </c>
      <c r="L63" s="26">
        <v>13</v>
      </c>
      <c r="M63" s="27">
        <v>172</v>
      </c>
      <c r="N63" s="27">
        <v>3</v>
      </c>
      <c r="O63" s="115">
        <v>208.8</v>
      </c>
      <c r="P63" s="115">
        <v>205.8</v>
      </c>
      <c r="Q63" s="116">
        <v>447.1</v>
      </c>
      <c r="R63" s="135">
        <f t="shared" si="3"/>
        <v>3006.5430232558142</v>
      </c>
    </row>
    <row r="64" spans="2:18" ht="19.5" thickBot="1">
      <c r="B64" s="184" t="s">
        <v>57</v>
      </c>
      <c r="C64" s="71">
        <v>66.3</v>
      </c>
      <c r="D64" s="64">
        <v>23.9</v>
      </c>
      <c r="E64" s="65">
        <v>150</v>
      </c>
      <c r="F64" s="65">
        <v>1</v>
      </c>
      <c r="G64" s="66">
        <v>212.2</v>
      </c>
      <c r="H64" s="66">
        <v>211.1</v>
      </c>
      <c r="I64" s="67">
        <v>161.1</v>
      </c>
      <c r="J64" s="136">
        <f t="shared" si="2"/>
        <v>2728.6099999999997</v>
      </c>
      <c r="K64" s="31">
        <v>66.2</v>
      </c>
      <c r="L64" s="32">
        <v>25.2</v>
      </c>
      <c r="M64" s="33">
        <v>186</v>
      </c>
      <c r="N64" s="33">
        <v>0</v>
      </c>
      <c r="O64" s="121">
        <v>233.8</v>
      </c>
      <c r="P64" s="121">
        <v>233.4</v>
      </c>
      <c r="Q64" s="122">
        <v>101.1</v>
      </c>
      <c r="R64" s="136">
        <f t="shared" si="3"/>
        <v>2906.7000000000003</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row r="186" spans="3:18">
      <c r="C186" s="1"/>
      <c r="D186" s="1"/>
      <c r="E186" s="2"/>
      <c r="F186" s="2"/>
      <c r="G186" s="3"/>
      <c r="H186" s="3"/>
      <c r="I186" s="4"/>
      <c r="J186" s="5"/>
      <c r="K186" s="1"/>
      <c r="L186" s="1"/>
      <c r="M186" s="2"/>
      <c r="N186" s="2"/>
      <c r="O186" s="3"/>
      <c r="P186" s="3"/>
      <c r="Q186" s="4"/>
      <c r="R186" s="5"/>
    </row>
  </sheetData>
  <sheetProtection algorithmName="SHA-512" hashValue="kb5Rc9eBGMQuD28izsF9hcFs3yNnYlTtyV5Ru+4LwiVPKNKzUQC738+QVVIm+HPMWERBLDwNLIF5tnqvMIEQSw==" saltValue="6XT1yLTCOfvuGEZJVsO9XQ==" spinCount="100000" sheet="1" objects="1" scenarios="1"/>
  <mergeCells count="39">
    <mergeCell ref="M38:M39"/>
    <mergeCell ref="N38:N39"/>
    <mergeCell ref="O38:O39"/>
    <mergeCell ref="G38:G39"/>
    <mergeCell ref="I38:I39"/>
    <mergeCell ref="J38:J39"/>
    <mergeCell ref="K38:K39"/>
    <mergeCell ref="L38:L39"/>
    <mergeCell ref="Q38:Q39"/>
    <mergeCell ref="D6:D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fitToHeight="0" orientation="landscape"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7DC14-65C5-40DF-B1FA-DF1722270BE2}">
  <dimension ref="A1:R185"/>
  <sheetViews>
    <sheetView zoomScale="73" zoomScaleNormal="73" workbookViewId="0">
      <selection activeCell="L20" sqref="L20"/>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0" t="s">
        <v>7</v>
      </c>
      <c r="D4" s="201"/>
      <c r="E4" s="201"/>
      <c r="F4" s="201"/>
      <c r="G4" s="201"/>
      <c r="H4" s="201"/>
      <c r="I4" s="201"/>
      <c r="J4" s="202"/>
      <c r="K4" s="201" t="s">
        <v>8</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07" t="s">
        <v>41</v>
      </c>
      <c r="D6" s="209" t="s">
        <v>67</v>
      </c>
      <c r="E6" s="211" t="s">
        <v>68</v>
      </c>
      <c r="F6" s="211" t="s">
        <v>69</v>
      </c>
      <c r="G6" s="215" t="s">
        <v>70</v>
      </c>
      <c r="H6" s="7"/>
      <c r="I6" s="217" t="s">
        <v>71</v>
      </c>
      <c r="J6" s="219" t="s">
        <v>75</v>
      </c>
      <c r="K6" s="221" t="s">
        <v>41</v>
      </c>
      <c r="L6" s="209" t="s">
        <v>67</v>
      </c>
      <c r="M6" s="211" t="s">
        <v>68</v>
      </c>
      <c r="N6" s="211" t="s">
        <v>69</v>
      </c>
      <c r="O6" s="215" t="s">
        <v>70</v>
      </c>
      <c r="P6" s="7"/>
      <c r="Q6" s="217" t="s">
        <v>71</v>
      </c>
      <c r="R6" s="219" t="s">
        <v>75</v>
      </c>
    </row>
    <row r="7" spans="1:18" ht="22.5">
      <c r="A7" s="203"/>
      <c r="B7" s="214"/>
      <c r="C7" s="208"/>
      <c r="D7" s="210"/>
      <c r="E7" s="212"/>
      <c r="F7" s="212"/>
      <c r="G7" s="216"/>
      <c r="H7" s="18" t="s">
        <v>42</v>
      </c>
      <c r="I7" s="218"/>
      <c r="J7" s="220"/>
      <c r="K7" s="222"/>
      <c r="L7" s="210"/>
      <c r="M7" s="212"/>
      <c r="N7" s="212"/>
      <c r="O7" s="216"/>
      <c r="P7" s="18" t="s">
        <v>42</v>
      </c>
      <c r="Q7" s="218"/>
      <c r="R7" s="220"/>
    </row>
    <row r="8" spans="1:18" ht="19.5" thickBot="1">
      <c r="A8" s="76"/>
      <c r="B8" s="90"/>
      <c r="C8" s="20" t="s">
        <v>43</v>
      </c>
      <c r="D8" s="21" t="s">
        <v>44</v>
      </c>
      <c r="E8" s="22" t="s">
        <v>45</v>
      </c>
      <c r="F8" s="22" t="s">
        <v>45</v>
      </c>
      <c r="G8" s="23" t="s">
        <v>46</v>
      </c>
      <c r="H8" s="23" t="s">
        <v>46</v>
      </c>
      <c r="I8" s="24" t="s">
        <v>46</v>
      </c>
      <c r="J8" s="25" t="s">
        <v>46</v>
      </c>
      <c r="K8" s="80" t="s">
        <v>43</v>
      </c>
      <c r="L8" s="21" t="s">
        <v>44</v>
      </c>
      <c r="M8" s="22" t="s">
        <v>45</v>
      </c>
      <c r="N8" s="22" t="s">
        <v>45</v>
      </c>
      <c r="O8" s="23" t="s">
        <v>46</v>
      </c>
      <c r="P8" s="23" t="s">
        <v>46</v>
      </c>
      <c r="Q8" s="24" t="s">
        <v>46</v>
      </c>
      <c r="R8" s="25" t="s">
        <v>46</v>
      </c>
    </row>
    <row r="9" spans="1:18" ht="39.75" customHeight="1" thickBot="1">
      <c r="A9" s="76"/>
      <c r="B9" s="112" t="s">
        <v>79</v>
      </c>
      <c r="C9" s="155">
        <v>44.2</v>
      </c>
      <c r="D9" s="156">
        <v>12.9</v>
      </c>
      <c r="E9" s="157">
        <v>168</v>
      </c>
      <c r="F9" s="157">
        <v>12</v>
      </c>
      <c r="G9" s="158">
        <v>355.1</v>
      </c>
      <c r="H9" s="158">
        <v>327.39999999999998</v>
      </c>
      <c r="I9" s="159">
        <v>867.8</v>
      </c>
      <c r="J9" s="160">
        <f>G9*12+I9+(H9/E9)*F9*12*1.25</f>
        <v>5479.7857142857156</v>
      </c>
      <c r="K9" s="155">
        <v>43.4</v>
      </c>
      <c r="L9" s="156">
        <v>12.8</v>
      </c>
      <c r="M9" s="157">
        <v>167</v>
      </c>
      <c r="N9" s="157">
        <v>13</v>
      </c>
      <c r="O9" s="158">
        <v>364.4</v>
      </c>
      <c r="P9" s="158">
        <v>331</v>
      </c>
      <c r="Q9" s="159">
        <v>945.8</v>
      </c>
      <c r="R9" s="160">
        <f>O9*12+Q9+(P9/M9)*N9*12*1.25</f>
        <v>5705.0970059880237</v>
      </c>
    </row>
    <row r="10" spans="1:18">
      <c r="A10" s="77"/>
      <c r="B10" s="181" t="s">
        <v>72</v>
      </c>
      <c r="C10" s="69">
        <v>45.9</v>
      </c>
      <c r="D10" s="59">
        <v>11.3</v>
      </c>
      <c r="E10" s="60">
        <v>172</v>
      </c>
      <c r="F10" s="60">
        <v>9</v>
      </c>
      <c r="G10" s="61">
        <v>340.3</v>
      </c>
      <c r="H10" s="61">
        <v>320.3</v>
      </c>
      <c r="I10" s="62">
        <v>589.5</v>
      </c>
      <c r="J10" s="83">
        <f>G10*12+I10+(H10/E10)*F10*12*1.25</f>
        <v>4924.4982558139536</v>
      </c>
      <c r="K10" s="74">
        <v>46.4</v>
      </c>
      <c r="L10" s="59">
        <v>11.2</v>
      </c>
      <c r="M10" s="60">
        <v>173</v>
      </c>
      <c r="N10" s="60">
        <v>8</v>
      </c>
      <c r="O10" s="61">
        <v>362</v>
      </c>
      <c r="P10" s="61">
        <v>346.1</v>
      </c>
      <c r="Q10" s="62">
        <v>642.20000000000005</v>
      </c>
      <c r="R10" s="83">
        <f>O10*12+Q10+(P10/M10)*N10*12*1.25</f>
        <v>5226.2693641618498</v>
      </c>
    </row>
    <row r="11" spans="1:18">
      <c r="A11" s="78"/>
      <c r="B11" s="185" t="s">
        <v>47</v>
      </c>
      <c r="C11" s="70">
        <v>19.100000000000001</v>
      </c>
      <c r="D11" s="48">
        <v>1.1000000000000001</v>
      </c>
      <c r="E11" s="49">
        <v>168</v>
      </c>
      <c r="F11" s="49">
        <v>5</v>
      </c>
      <c r="G11" s="50">
        <v>206.9</v>
      </c>
      <c r="H11" s="50">
        <v>200.1</v>
      </c>
      <c r="I11" s="51">
        <v>78.7</v>
      </c>
      <c r="J11" s="84">
        <f t="shared" ref="J11:J34" si="0">G11*12+I11+(H11/E11)*F11*12*1.25</f>
        <v>2650.8303571428573</v>
      </c>
      <c r="K11" s="58">
        <v>18.600000000000001</v>
      </c>
      <c r="L11" s="48">
        <v>1.9</v>
      </c>
      <c r="M11" s="49">
        <v>165</v>
      </c>
      <c r="N11" s="49">
        <v>12</v>
      </c>
      <c r="O11" s="50">
        <v>195.2</v>
      </c>
      <c r="P11" s="50">
        <v>178.3</v>
      </c>
      <c r="Q11" s="51">
        <v>113.5</v>
      </c>
      <c r="R11" s="84">
        <f t="shared" ref="R11:R34" si="1">O11*12+Q11+(P11/M11)*N11*12*1.25</f>
        <v>2650.4090909090905</v>
      </c>
    </row>
    <row r="12" spans="1:18">
      <c r="A12" s="78"/>
      <c r="B12" s="185" t="s">
        <v>48</v>
      </c>
      <c r="C12" s="70">
        <v>22.8</v>
      </c>
      <c r="D12" s="48">
        <v>2.1</v>
      </c>
      <c r="E12" s="49">
        <v>176</v>
      </c>
      <c r="F12" s="49">
        <v>11</v>
      </c>
      <c r="G12" s="50">
        <v>243.5</v>
      </c>
      <c r="H12" s="50">
        <v>222.2</v>
      </c>
      <c r="I12" s="51">
        <v>236.6</v>
      </c>
      <c r="J12" s="84">
        <f t="shared" si="0"/>
        <v>3366.9124999999999</v>
      </c>
      <c r="K12" s="58">
        <v>23.4</v>
      </c>
      <c r="L12" s="48">
        <v>2.8</v>
      </c>
      <c r="M12" s="49">
        <v>173</v>
      </c>
      <c r="N12" s="49">
        <v>11</v>
      </c>
      <c r="O12" s="50">
        <v>258.10000000000002</v>
      </c>
      <c r="P12" s="50">
        <v>239.6</v>
      </c>
      <c r="Q12" s="51">
        <v>203.2</v>
      </c>
      <c r="R12" s="84">
        <f t="shared" si="1"/>
        <v>3528.9202312138727</v>
      </c>
    </row>
    <row r="13" spans="1:18">
      <c r="A13" s="78"/>
      <c r="B13" s="186" t="s">
        <v>49</v>
      </c>
      <c r="C13" s="70">
        <v>27.6</v>
      </c>
      <c r="D13" s="48">
        <v>3.9</v>
      </c>
      <c r="E13" s="49">
        <v>174</v>
      </c>
      <c r="F13" s="49">
        <v>10</v>
      </c>
      <c r="G13" s="50">
        <v>276</v>
      </c>
      <c r="H13" s="50">
        <v>256.60000000000002</v>
      </c>
      <c r="I13" s="51">
        <v>433.3</v>
      </c>
      <c r="J13" s="84">
        <f t="shared" si="0"/>
        <v>3966.5068965517244</v>
      </c>
      <c r="K13" s="58">
        <v>27.6</v>
      </c>
      <c r="L13" s="48">
        <v>4.4000000000000004</v>
      </c>
      <c r="M13" s="49">
        <v>173</v>
      </c>
      <c r="N13" s="49">
        <v>17</v>
      </c>
      <c r="O13" s="50">
        <v>292.5</v>
      </c>
      <c r="P13" s="50">
        <v>266.8</v>
      </c>
      <c r="Q13" s="51">
        <v>519.4</v>
      </c>
      <c r="R13" s="84">
        <f t="shared" si="1"/>
        <v>4422.6601156069364</v>
      </c>
    </row>
    <row r="14" spans="1:18">
      <c r="A14" s="78"/>
      <c r="B14" s="185" t="s">
        <v>50</v>
      </c>
      <c r="C14" s="70">
        <v>32.4</v>
      </c>
      <c r="D14" s="48">
        <v>5.9</v>
      </c>
      <c r="E14" s="49">
        <v>171</v>
      </c>
      <c r="F14" s="49">
        <v>9</v>
      </c>
      <c r="G14" s="50">
        <v>305.3</v>
      </c>
      <c r="H14" s="50">
        <v>286.39999999999998</v>
      </c>
      <c r="I14" s="51">
        <v>567.29999999999995</v>
      </c>
      <c r="J14" s="84">
        <f t="shared" si="0"/>
        <v>4457.0052631578956</v>
      </c>
      <c r="K14" s="58">
        <v>32.4</v>
      </c>
      <c r="L14" s="48">
        <v>5.0999999999999996</v>
      </c>
      <c r="M14" s="49">
        <v>173</v>
      </c>
      <c r="N14" s="49">
        <v>13</v>
      </c>
      <c r="O14" s="50">
        <v>311.89999999999998</v>
      </c>
      <c r="P14" s="50">
        <v>292.10000000000002</v>
      </c>
      <c r="Q14" s="51">
        <v>486.2</v>
      </c>
      <c r="R14" s="84">
        <f t="shared" si="1"/>
        <v>4558.2456647398849</v>
      </c>
    </row>
    <row r="15" spans="1:18">
      <c r="A15" s="78"/>
      <c r="B15" s="185" t="s">
        <v>51</v>
      </c>
      <c r="C15" s="70">
        <v>37.6</v>
      </c>
      <c r="D15" s="48">
        <v>9</v>
      </c>
      <c r="E15" s="49">
        <v>173</v>
      </c>
      <c r="F15" s="49">
        <v>10</v>
      </c>
      <c r="G15" s="50">
        <v>342.8</v>
      </c>
      <c r="H15" s="50">
        <v>319</v>
      </c>
      <c r="I15" s="51">
        <v>623.4</v>
      </c>
      <c r="J15" s="84">
        <f t="shared" si="0"/>
        <v>5013.5895953757226</v>
      </c>
      <c r="K15" s="58">
        <v>37.5</v>
      </c>
      <c r="L15" s="48">
        <v>9</v>
      </c>
      <c r="M15" s="49">
        <v>174</v>
      </c>
      <c r="N15" s="49">
        <v>7</v>
      </c>
      <c r="O15" s="50">
        <v>341.2</v>
      </c>
      <c r="P15" s="50">
        <v>328.1</v>
      </c>
      <c r="Q15" s="51">
        <v>656.9</v>
      </c>
      <c r="R15" s="84">
        <f t="shared" si="1"/>
        <v>4949.2913793103444</v>
      </c>
    </row>
    <row r="16" spans="1:18">
      <c r="A16" s="78"/>
      <c r="B16" s="185" t="s">
        <v>52</v>
      </c>
      <c r="C16" s="70">
        <v>42.6</v>
      </c>
      <c r="D16" s="48">
        <v>10.199999999999999</v>
      </c>
      <c r="E16" s="49">
        <v>172</v>
      </c>
      <c r="F16" s="49">
        <v>11</v>
      </c>
      <c r="G16" s="50">
        <v>364</v>
      </c>
      <c r="H16" s="50">
        <v>339.2</v>
      </c>
      <c r="I16" s="51">
        <v>714.9</v>
      </c>
      <c r="J16" s="84">
        <f t="shared" si="0"/>
        <v>5408.2953488372086</v>
      </c>
      <c r="K16" s="58">
        <v>42.6</v>
      </c>
      <c r="L16" s="48">
        <v>14.8</v>
      </c>
      <c r="M16" s="49">
        <v>170</v>
      </c>
      <c r="N16" s="49">
        <v>8</v>
      </c>
      <c r="O16" s="50">
        <v>392.2</v>
      </c>
      <c r="P16" s="50">
        <v>372.7</v>
      </c>
      <c r="Q16" s="51">
        <v>1055.8</v>
      </c>
      <c r="R16" s="84">
        <f t="shared" si="1"/>
        <v>6025.2823529411762</v>
      </c>
    </row>
    <row r="17" spans="1:18">
      <c r="A17" s="78"/>
      <c r="B17" s="185" t="s">
        <v>53</v>
      </c>
      <c r="C17" s="70">
        <v>47.5</v>
      </c>
      <c r="D17" s="48">
        <v>13.1</v>
      </c>
      <c r="E17" s="49">
        <v>173</v>
      </c>
      <c r="F17" s="49">
        <v>8</v>
      </c>
      <c r="G17" s="50">
        <v>391.2</v>
      </c>
      <c r="H17" s="50">
        <v>368.8</v>
      </c>
      <c r="I17" s="51">
        <v>739.2</v>
      </c>
      <c r="J17" s="84">
        <f t="shared" si="0"/>
        <v>5689.4150289017334</v>
      </c>
      <c r="K17" s="58">
        <v>47.9</v>
      </c>
      <c r="L17" s="48">
        <v>12.3</v>
      </c>
      <c r="M17" s="49">
        <v>176</v>
      </c>
      <c r="N17" s="49">
        <v>8</v>
      </c>
      <c r="O17" s="50">
        <v>404.4</v>
      </c>
      <c r="P17" s="50">
        <v>385</v>
      </c>
      <c r="Q17" s="51">
        <v>655.7</v>
      </c>
      <c r="R17" s="84">
        <f t="shared" si="1"/>
        <v>5770.9999999999991</v>
      </c>
    </row>
    <row r="18" spans="1:18">
      <c r="A18" s="78"/>
      <c r="B18" s="185" t="s">
        <v>54</v>
      </c>
      <c r="C18" s="70">
        <v>52.4</v>
      </c>
      <c r="D18" s="48">
        <v>14.4</v>
      </c>
      <c r="E18" s="49">
        <v>172</v>
      </c>
      <c r="F18" s="49">
        <v>10</v>
      </c>
      <c r="G18" s="50">
        <v>371.9</v>
      </c>
      <c r="H18" s="50">
        <v>346.6</v>
      </c>
      <c r="I18" s="51">
        <v>642.70000000000005</v>
      </c>
      <c r="J18" s="84">
        <f t="shared" si="0"/>
        <v>5407.7674418604638</v>
      </c>
      <c r="K18" s="58">
        <v>52.4</v>
      </c>
      <c r="L18" s="48">
        <v>13.6</v>
      </c>
      <c r="M18" s="49">
        <v>171</v>
      </c>
      <c r="N18" s="49">
        <v>5</v>
      </c>
      <c r="O18" s="50">
        <v>401.3</v>
      </c>
      <c r="P18" s="50">
        <v>385.7</v>
      </c>
      <c r="Q18" s="51">
        <v>777.1</v>
      </c>
      <c r="R18" s="84">
        <f t="shared" si="1"/>
        <v>5761.8666666666677</v>
      </c>
    </row>
    <row r="19" spans="1:18">
      <c r="A19" s="78"/>
      <c r="B19" s="185" t="s">
        <v>55</v>
      </c>
      <c r="C19" s="70">
        <v>57.7</v>
      </c>
      <c r="D19" s="48">
        <v>16.2</v>
      </c>
      <c r="E19" s="49">
        <v>173</v>
      </c>
      <c r="F19" s="49">
        <v>7</v>
      </c>
      <c r="G19" s="50">
        <v>385.2</v>
      </c>
      <c r="H19" s="50">
        <v>370.2</v>
      </c>
      <c r="I19" s="51">
        <v>702</v>
      </c>
      <c r="J19" s="84">
        <f t="shared" si="0"/>
        <v>5549.087861271676</v>
      </c>
      <c r="K19" s="58">
        <v>57.6</v>
      </c>
      <c r="L19" s="48">
        <v>14.8</v>
      </c>
      <c r="M19" s="49">
        <v>173</v>
      </c>
      <c r="N19" s="49">
        <v>7</v>
      </c>
      <c r="O19" s="50">
        <v>432.9</v>
      </c>
      <c r="P19" s="50">
        <v>417.1</v>
      </c>
      <c r="Q19" s="51">
        <v>768.2</v>
      </c>
      <c r="R19" s="84">
        <f t="shared" si="1"/>
        <v>6216.153179190751</v>
      </c>
    </row>
    <row r="20" spans="1:18">
      <c r="A20" s="78"/>
      <c r="B20" s="185" t="s">
        <v>56</v>
      </c>
      <c r="C20" s="70">
        <v>62.3</v>
      </c>
      <c r="D20" s="48">
        <v>15.4</v>
      </c>
      <c r="E20" s="49">
        <v>169</v>
      </c>
      <c r="F20" s="49">
        <v>6</v>
      </c>
      <c r="G20" s="50">
        <v>317</v>
      </c>
      <c r="H20" s="50">
        <v>304.39999999999998</v>
      </c>
      <c r="I20" s="51">
        <v>472.3</v>
      </c>
      <c r="J20" s="84">
        <f t="shared" si="0"/>
        <v>4438.4065088757397</v>
      </c>
      <c r="K20" s="58">
        <v>62.6</v>
      </c>
      <c r="L20" s="48">
        <v>11.5</v>
      </c>
      <c r="M20" s="49">
        <v>175</v>
      </c>
      <c r="N20" s="49">
        <v>1</v>
      </c>
      <c r="O20" s="50">
        <v>345.2</v>
      </c>
      <c r="P20" s="50">
        <v>342.7</v>
      </c>
      <c r="Q20" s="51">
        <v>421.3</v>
      </c>
      <c r="R20" s="84">
        <f t="shared" si="1"/>
        <v>4593.0742857142859</v>
      </c>
    </row>
    <row r="21" spans="1:18" ht="19.5" thickBot="1">
      <c r="A21" s="78"/>
      <c r="B21" s="187" t="s">
        <v>57</v>
      </c>
      <c r="C21" s="70">
        <v>67.400000000000006</v>
      </c>
      <c r="D21" s="48">
        <v>17.8</v>
      </c>
      <c r="E21" s="49">
        <v>170</v>
      </c>
      <c r="F21" s="49">
        <v>4</v>
      </c>
      <c r="G21" s="50">
        <v>268.7</v>
      </c>
      <c r="H21" s="50">
        <v>262.60000000000002</v>
      </c>
      <c r="I21" s="51">
        <v>239.2</v>
      </c>
      <c r="J21" s="84">
        <f t="shared" si="0"/>
        <v>3556.2823529411758</v>
      </c>
      <c r="K21" s="58">
        <v>67.400000000000006</v>
      </c>
      <c r="L21" s="48">
        <v>14.6</v>
      </c>
      <c r="M21" s="49">
        <v>172</v>
      </c>
      <c r="N21" s="49">
        <v>1</v>
      </c>
      <c r="O21" s="50">
        <v>273.7</v>
      </c>
      <c r="P21" s="50">
        <v>272.89999999999998</v>
      </c>
      <c r="Q21" s="51">
        <v>82.9</v>
      </c>
      <c r="R21" s="84">
        <f t="shared" si="1"/>
        <v>3391.099418604651</v>
      </c>
    </row>
    <row r="22" spans="1:18" s="167" customFormat="1" ht="39" customHeight="1" thickBot="1">
      <c r="A22" s="166"/>
      <c r="B22" s="189" t="s">
        <v>80</v>
      </c>
      <c r="C22" s="155">
        <v>42.6</v>
      </c>
      <c r="D22" s="161">
        <v>8.6999999999999993</v>
      </c>
      <c r="E22" s="162">
        <v>162</v>
      </c>
      <c r="F22" s="162">
        <v>6</v>
      </c>
      <c r="G22" s="163">
        <v>265.60000000000002</v>
      </c>
      <c r="H22" s="163">
        <v>251.1</v>
      </c>
      <c r="I22" s="164">
        <v>577.5</v>
      </c>
      <c r="J22" s="160">
        <f>G22*12+I22+(H22/E22)*F22*12*1.25</f>
        <v>3904.2000000000003</v>
      </c>
      <c r="K22" s="155">
        <v>41.9</v>
      </c>
      <c r="L22" s="161">
        <v>8.5</v>
      </c>
      <c r="M22" s="162">
        <v>161</v>
      </c>
      <c r="N22" s="162">
        <v>6</v>
      </c>
      <c r="O22" s="163">
        <v>265.5</v>
      </c>
      <c r="P22" s="163">
        <v>250.7</v>
      </c>
      <c r="Q22" s="164">
        <v>574.1</v>
      </c>
      <c r="R22" s="165">
        <f>O22*12+Q22+(P22/M22)*N22*12*1.25</f>
        <v>3900.2428571428572</v>
      </c>
    </row>
    <row r="23" spans="1:18">
      <c r="A23" s="77"/>
      <c r="B23" s="180" t="s">
        <v>73</v>
      </c>
      <c r="C23" s="69">
        <v>43.4</v>
      </c>
      <c r="D23" s="59">
        <v>9.1</v>
      </c>
      <c r="E23" s="60">
        <v>166</v>
      </c>
      <c r="F23" s="60">
        <v>5</v>
      </c>
      <c r="G23" s="61">
        <v>257.7</v>
      </c>
      <c r="H23" s="61">
        <v>247.6</v>
      </c>
      <c r="I23" s="62">
        <v>594.4</v>
      </c>
      <c r="J23" s="83">
        <f t="shared" si="0"/>
        <v>3798.6674698795177</v>
      </c>
      <c r="K23" s="74">
        <v>42.7</v>
      </c>
      <c r="L23" s="59">
        <v>8.8000000000000007</v>
      </c>
      <c r="M23" s="60">
        <v>166</v>
      </c>
      <c r="N23" s="60">
        <v>7</v>
      </c>
      <c r="O23" s="61">
        <v>251.5</v>
      </c>
      <c r="P23" s="61">
        <v>239.2</v>
      </c>
      <c r="Q23" s="62">
        <v>439.6</v>
      </c>
      <c r="R23" s="83">
        <f t="shared" si="1"/>
        <v>3608.9012048192772</v>
      </c>
    </row>
    <row r="24" spans="1:18">
      <c r="A24" s="78"/>
      <c r="B24" s="185" t="s">
        <v>47</v>
      </c>
      <c r="C24" s="70">
        <v>18.899999999999999</v>
      </c>
      <c r="D24" s="48">
        <v>0.9</v>
      </c>
      <c r="E24" s="49">
        <v>165</v>
      </c>
      <c r="F24" s="49">
        <v>2</v>
      </c>
      <c r="G24" s="50">
        <v>179.5</v>
      </c>
      <c r="H24" s="50">
        <v>176.8</v>
      </c>
      <c r="I24" s="51">
        <v>104.3</v>
      </c>
      <c r="J24" s="84">
        <f t="shared" si="0"/>
        <v>2290.4454545454546</v>
      </c>
      <c r="K24" s="58">
        <v>19</v>
      </c>
      <c r="L24" s="48">
        <v>1</v>
      </c>
      <c r="M24" s="49">
        <v>171</v>
      </c>
      <c r="N24" s="49">
        <v>0</v>
      </c>
      <c r="O24" s="50">
        <v>192.8</v>
      </c>
      <c r="P24" s="50">
        <v>192.8</v>
      </c>
      <c r="Q24" s="51">
        <v>14</v>
      </c>
      <c r="R24" s="84">
        <f t="shared" si="1"/>
        <v>2327.6000000000004</v>
      </c>
    </row>
    <row r="25" spans="1:18">
      <c r="A25" s="78"/>
      <c r="B25" s="185" t="s">
        <v>48</v>
      </c>
      <c r="C25" s="70">
        <v>23</v>
      </c>
      <c r="D25" s="48">
        <v>2.2999999999999998</v>
      </c>
      <c r="E25" s="49">
        <v>169</v>
      </c>
      <c r="F25" s="49">
        <v>6</v>
      </c>
      <c r="G25" s="50">
        <v>226.5</v>
      </c>
      <c r="H25" s="50">
        <v>217.3</v>
      </c>
      <c r="I25" s="51">
        <v>402.2</v>
      </c>
      <c r="J25" s="84">
        <f t="shared" si="0"/>
        <v>3235.9218934911241</v>
      </c>
      <c r="K25" s="58">
        <v>23</v>
      </c>
      <c r="L25" s="48">
        <v>1.5</v>
      </c>
      <c r="M25" s="49">
        <v>161</v>
      </c>
      <c r="N25" s="49">
        <v>13</v>
      </c>
      <c r="O25" s="50">
        <v>234.3</v>
      </c>
      <c r="P25" s="50">
        <v>217.7</v>
      </c>
      <c r="Q25" s="51">
        <v>229.4</v>
      </c>
      <c r="R25" s="84">
        <f t="shared" si="1"/>
        <v>3304.6739130434789</v>
      </c>
    </row>
    <row r="26" spans="1:18">
      <c r="A26" s="78"/>
      <c r="B26" s="186" t="s">
        <v>49</v>
      </c>
      <c r="C26" s="70">
        <v>27.2</v>
      </c>
      <c r="D26" s="48">
        <v>4.2</v>
      </c>
      <c r="E26" s="49">
        <v>168</v>
      </c>
      <c r="F26" s="49">
        <v>6</v>
      </c>
      <c r="G26" s="50">
        <v>234.5</v>
      </c>
      <c r="H26" s="50">
        <v>223.1</v>
      </c>
      <c r="I26" s="51">
        <v>464</v>
      </c>
      <c r="J26" s="84">
        <f t="shared" si="0"/>
        <v>3397.5178571428573</v>
      </c>
      <c r="K26" s="58">
        <v>26.5</v>
      </c>
      <c r="L26" s="48">
        <v>3.6</v>
      </c>
      <c r="M26" s="49">
        <v>164</v>
      </c>
      <c r="N26" s="49">
        <v>4</v>
      </c>
      <c r="O26" s="50">
        <v>256.89999999999998</v>
      </c>
      <c r="P26" s="50">
        <v>250.4</v>
      </c>
      <c r="Q26" s="51">
        <v>799.7</v>
      </c>
      <c r="R26" s="84">
        <f t="shared" si="1"/>
        <v>3974.1097560975609</v>
      </c>
    </row>
    <row r="27" spans="1:18">
      <c r="A27" s="78"/>
      <c r="B27" s="185" t="s">
        <v>50</v>
      </c>
      <c r="C27" s="70">
        <v>32.700000000000003</v>
      </c>
      <c r="D27" s="48">
        <v>6.3</v>
      </c>
      <c r="E27" s="49">
        <v>166</v>
      </c>
      <c r="F27" s="49">
        <v>4</v>
      </c>
      <c r="G27" s="50">
        <v>243.7</v>
      </c>
      <c r="H27" s="50">
        <v>237.1</v>
      </c>
      <c r="I27" s="51">
        <v>476.1</v>
      </c>
      <c r="J27" s="84">
        <f t="shared" si="0"/>
        <v>3486.1987951807223</v>
      </c>
      <c r="K27" s="58">
        <v>30.5</v>
      </c>
      <c r="L27" s="48">
        <v>6.3</v>
      </c>
      <c r="M27" s="49">
        <v>165</v>
      </c>
      <c r="N27" s="49">
        <v>3</v>
      </c>
      <c r="O27" s="50">
        <v>317.89999999999998</v>
      </c>
      <c r="P27" s="50">
        <v>305.2</v>
      </c>
      <c r="Q27" s="51">
        <v>721.4</v>
      </c>
      <c r="R27" s="84">
        <f t="shared" si="1"/>
        <v>4619.4363636363632</v>
      </c>
    </row>
    <row r="28" spans="1:18">
      <c r="A28" s="78"/>
      <c r="B28" s="185" t="s">
        <v>51</v>
      </c>
      <c r="C28" s="70">
        <v>37.6</v>
      </c>
      <c r="D28" s="48">
        <v>7.5</v>
      </c>
      <c r="E28" s="49">
        <v>166</v>
      </c>
      <c r="F28" s="49">
        <v>4</v>
      </c>
      <c r="G28" s="50">
        <v>263.3</v>
      </c>
      <c r="H28" s="50">
        <v>256.10000000000002</v>
      </c>
      <c r="I28" s="51">
        <v>578.6</v>
      </c>
      <c r="J28" s="84">
        <f t="shared" si="0"/>
        <v>3830.766265060241</v>
      </c>
      <c r="K28" s="58">
        <v>38</v>
      </c>
      <c r="L28" s="48">
        <v>9.4</v>
      </c>
      <c r="M28" s="49">
        <v>170</v>
      </c>
      <c r="N28" s="49">
        <v>4</v>
      </c>
      <c r="O28" s="50">
        <v>251.6</v>
      </c>
      <c r="P28" s="50">
        <v>245.2</v>
      </c>
      <c r="Q28" s="51">
        <v>248.6</v>
      </c>
      <c r="R28" s="84">
        <f t="shared" si="1"/>
        <v>3354.3411764705879</v>
      </c>
    </row>
    <row r="29" spans="1:18">
      <c r="A29" s="78"/>
      <c r="B29" s="185" t="s">
        <v>52</v>
      </c>
      <c r="C29" s="70">
        <v>42.6</v>
      </c>
      <c r="D29" s="48">
        <v>8.8000000000000007</v>
      </c>
      <c r="E29" s="49">
        <v>166</v>
      </c>
      <c r="F29" s="49">
        <v>5</v>
      </c>
      <c r="G29" s="50">
        <v>256.5</v>
      </c>
      <c r="H29" s="50">
        <v>246.4</v>
      </c>
      <c r="I29" s="51">
        <v>601.29999999999995</v>
      </c>
      <c r="J29" s="84">
        <f t="shared" si="0"/>
        <v>3790.6253012048196</v>
      </c>
      <c r="K29" s="58">
        <v>42.9</v>
      </c>
      <c r="L29" s="48">
        <v>13.5</v>
      </c>
      <c r="M29" s="49">
        <v>150</v>
      </c>
      <c r="N29" s="49">
        <v>1</v>
      </c>
      <c r="O29" s="50">
        <v>260.7</v>
      </c>
      <c r="P29" s="50">
        <v>260.10000000000002</v>
      </c>
      <c r="Q29" s="51">
        <v>1439.8</v>
      </c>
      <c r="R29" s="84">
        <f t="shared" si="1"/>
        <v>4594.21</v>
      </c>
    </row>
    <row r="30" spans="1:18">
      <c r="A30" s="78"/>
      <c r="B30" s="185" t="s">
        <v>53</v>
      </c>
      <c r="C30" s="70">
        <v>47.3</v>
      </c>
      <c r="D30" s="48">
        <v>10.4</v>
      </c>
      <c r="E30" s="49">
        <v>167</v>
      </c>
      <c r="F30" s="49">
        <v>5</v>
      </c>
      <c r="G30" s="50">
        <v>268.89999999999998</v>
      </c>
      <c r="H30" s="50">
        <v>256.60000000000002</v>
      </c>
      <c r="I30" s="51">
        <v>674.4</v>
      </c>
      <c r="J30" s="84">
        <f t="shared" si="0"/>
        <v>4016.4395209580834</v>
      </c>
      <c r="K30" s="58">
        <v>46.5</v>
      </c>
      <c r="L30" s="48">
        <v>5.5</v>
      </c>
      <c r="M30" s="49">
        <v>173</v>
      </c>
      <c r="N30" s="49">
        <v>26</v>
      </c>
      <c r="O30" s="50">
        <v>259.3</v>
      </c>
      <c r="P30" s="50">
        <v>213.9</v>
      </c>
      <c r="Q30" s="51">
        <v>201.3</v>
      </c>
      <c r="R30" s="84">
        <f t="shared" si="1"/>
        <v>3795.1023121387288</v>
      </c>
    </row>
    <row r="31" spans="1:18">
      <c r="A31" s="78"/>
      <c r="B31" s="185" t="s">
        <v>54</v>
      </c>
      <c r="C31" s="70">
        <v>52.5</v>
      </c>
      <c r="D31" s="48">
        <v>11.7</v>
      </c>
      <c r="E31" s="49">
        <v>167</v>
      </c>
      <c r="F31" s="49">
        <v>4</v>
      </c>
      <c r="G31" s="50">
        <v>280.60000000000002</v>
      </c>
      <c r="H31" s="50">
        <v>269.2</v>
      </c>
      <c r="I31" s="51">
        <v>738.5</v>
      </c>
      <c r="J31" s="84">
        <f t="shared" si="0"/>
        <v>4202.4185628742525</v>
      </c>
      <c r="K31" s="58">
        <v>51.9</v>
      </c>
      <c r="L31" s="48">
        <v>5</v>
      </c>
      <c r="M31" s="49">
        <v>171</v>
      </c>
      <c r="N31" s="49">
        <v>11</v>
      </c>
      <c r="O31" s="50">
        <v>277.39999999999998</v>
      </c>
      <c r="P31" s="50">
        <v>256</v>
      </c>
      <c r="Q31" s="51">
        <v>341.2</v>
      </c>
      <c r="R31" s="84">
        <f t="shared" si="1"/>
        <v>3917.0175438596489</v>
      </c>
    </row>
    <row r="32" spans="1:18">
      <c r="A32" s="78"/>
      <c r="B32" s="185" t="s">
        <v>55</v>
      </c>
      <c r="C32" s="70">
        <v>57.3</v>
      </c>
      <c r="D32" s="48">
        <v>12.6</v>
      </c>
      <c r="E32" s="49">
        <v>165</v>
      </c>
      <c r="F32" s="49">
        <v>4</v>
      </c>
      <c r="G32" s="50">
        <v>283.2</v>
      </c>
      <c r="H32" s="50">
        <v>271.10000000000002</v>
      </c>
      <c r="I32" s="51">
        <v>684.9</v>
      </c>
      <c r="J32" s="84">
        <f t="shared" si="0"/>
        <v>4181.8818181818178</v>
      </c>
      <c r="K32" s="58">
        <v>57.1</v>
      </c>
      <c r="L32" s="48">
        <v>14.2</v>
      </c>
      <c r="M32" s="49">
        <v>177</v>
      </c>
      <c r="N32" s="49">
        <v>9</v>
      </c>
      <c r="O32" s="50">
        <v>247.1</v>
      </c>
      <c r="P32" s="50">
        <v>233.2</v>
      </c>
      <c r="Q32" s="51">
        <v>220.1</v>
      </c>
      <c r="R32" s="84">
        <f t="shared" si="1"/>
        <v>3363.1644067796606</v>
      </c>
    </row>
    <row r="33" spans="1:18">
      <c r="A33" s="78"/>
      <c r="B33" s="185" t="s">
        <v>56</v>
      </c>
      <c r="C33" s="70">
        <v>62.1</v>
      </c>
      <c r="D33" s="48">
        <v>14.2</v>
      </c>
      <c r="E33" s="49">
        <v>162</v>
      </c>
      <c r="F33" s="49">
        <v>3</v>
      </c>
      <c r="G33" s="50">
        <v>247.9</v>
      </c>
      <c r="H33" s="50">
        <v>236.4</v>
      </c>
      <c r="I33" s="51">
        <v>594</v>
      </c>
      <c r="J33" s="84">
        <f t="shared" si="0"/>
        <v>3634.4666666666667</v>
      </c>
      <c r="K33" s="58">
        <v>62.5</v>
      </c>
      <c r="L33" s="48">
        <v>13.5</v>
      </c>
      <c r="M33" s="49">
        <v>173</v>
      </c>
      <c r="N33" s="49">
        <v>0</v>
      </c>
      <c r="O33" s="50">
        <v>209</v>
      </c>
      <c r="P33" s="50">
        <v>209</v>
      </c>
      <c r="Q33" s="51">
        <v>300</v>
      </c>
      <c r="R33" s="84">
        <f t="shared" si="1"/>
        <v>2808</v>
      </c>
    </row>
    <row r="34" spans="1:18" ht="19.5" thickBot="1">
      <c r="A34" s="78"/>
      <c r="B34" s="187" t="s">
        <v>57</v>
      </c>
      <c r="C34" s="71">
        <v>67.400000000000006</v>
      </c>
      <c r="D34" s="64">
        <v>18.8</v>
      </c>
      <c r="E34" s="65">
        <v>161</v>
      </c>
      <c r="F34" s="65">
        <v>2</v>
      </c>
      <c r="G34" s="66">
        <v>252.1</v>
      </c>
      <c r="H34" s="66">
        <v>245.2</v>
      </c>
      <c r="I34" s="67">
        <v>648.79999999999995</v>
      </c>
      <c r="J34" s="85">
        <f t="shared" si="0"/>
        <v>3719.6894409937886</v>
      </c>
      <c r="K34" s="75">
        <v>68.8</v>
      </c>
      <c r="L34" s="64">
        <v>27</v>
      </c>
      <c r="M34" s="65">
        <v>153</v>
      </c>
      <c r="N34" s="65">
        <v>6</v>
      </c>
      <c r="O34" s="66">
        <v>181.9</v>
      </c>
      <c r="P34" s="66">
        <v>173.9</v>
      </c>
      <c r="Q34" s="67">
        <v>88.2</v>
      </c>
      <c r="R34" s="85">
        <f t="shared" si="1"/>
        <v>2373.294117647059</v>
      </c>
    </row>
    <row r="35" spans="1:18" ht="19.5" thickBot="1">
      <c r="C35" s="1"/>
      <c r="D35" s="1"/>
      <c r="E35" s="2"/>
      <c r="F35" s="2"/>
      <c r="G35" s="3"/>
      <c r="H35" s="3"/>
      <c r="I35" s="4"/>
      <c r="J35" s="5"/>
      <c r="K35" s="1"/>
      <c r="L35" s="1"/>
      <c r="M35" s="2"/>
      <c r="N35" s="2"/>
      <c r="O35" s="3"/>
      <c r="P35" s="3"/>
      <c r="Q35" s="4"/>
      <c r="R35" s="5"/>
    </row>
    <row r="36" spans="1:18">
      <c r="B36" s="118" t="s">
        <v>76</v>
      </c>
      <c r="C36" s="200" t="s">
        <v>7</v>
      </c>
      <c r="D36" s="201"/>
      <c r="E36" s="201"/>
      <c r="F36" s="201"/>
      <c r="G36" s="201"/>
      <c r="H36" s="201"/>
      <c r="I36" s="201"/>
      <c r="J36" s="202"/>
      <c r="K36" s="201" t="s">
        <v>8</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47.9</v>
      </c>
      <c r="D41" s="59">
        <v>13.5</v>
      </c>
      <c r="E41" s="60">
        <v>172</v>
      </c>
      <c r="F41" s="60">
        <v>9</v>
      </c>
      <c r="G41" s="61">
        <v>313.5</v>
      </c>
      <c r="H41" s="61">
        <v>286.2</v>
      </c>
      <c r="I41" s="62">
        <v>418.6</v>
      </c>
      <c r="J41" s="134">
        <f t="shared" ref="J41:J64" si="2">G41*12+I41+(H41/E41)*F41*12*1.25</f>
        <v>4405.2337209302332</v>
      </c>
      <c r="K41" s="123">
        <v>47.4</v>
      </c>
      <c r="L41" s="42">
        <v>14.6</v>
      </c>
      <c r="M41" s="43">
        <v>171</v>
      </c>
      <c r="N41" s="43">
        <v>6</v>
      </c>
      <c r="O41" s="119">
        <v>351.5</v>
      </c>
      <c r="P41" s="119">
        <v>336.4</v>
      </c>
      <c r="Q41" s="120">
        <v>376.9</v>
      </c>
      <c r="R41" s="134">
        <f t="shared" ref="R41:R64" si="3">O41*12+Q41+(P41/M41)*N41*12*1.25</f>
        <v>4771.9526315789471</v>
      </c>
    </row>
    <row r="42" spans="1:18">
      <c r="B42" s="182" t="s">
        <v>47</v>
      </c>
      <c r="C42" s="70">
        <v>17.8</v>
      </c>
      <c r="D42" s="48">
        <v>0.8</v>
      </c>
      <c r="E42" s="49">
        <v>158</v>
      </c>
      <c r="F42" s="49">
        <v>0</v>
      </c>
      <c r="G42" s="50">
        <v>220.1</v>
      </c>
      <c r="H42" s="50">
        <v>207.3</v>
      </c>
      <c r="I42" s="51">
        <v>107</v>
      </c>
      <c r="J42" s="135">
        <f t="shared" si="2"/>
        <v>2748.2</v>
      </c>
      <c r="K42" s="124">
        <v>18.5</v>
      </c>
      <c r="L42" s="26">
        <v>1.5</v>
      </c>
      <c r="M42" s="27">
        <v>195</v>
      </c>
      <c r="N42" s="27">
        <v>0</v>
      </c>
      <c r="O42" s="115">
        <v>235</v>
      </c>
      <c r="P42" s="115">
        <v>235</v>
      </c>
      <c r="Q42" s="116">
        <v>0</v>
      </c>
      <c r="R42" s="135">
        <f t="shared" si="3"/>
        <v>2820</v>
      </c>
    </row>
    <row r="43" spans="1:18">
      <c r="B43" s="182" t="s">
        <v>48</v>
      </c>
      <c r="C43" s="70">
        <v>22.9</v>
      </c>
      <c r="D43" s="48">
        <v>2.1</v>
      </c>
      <c r="E43" s="49">
        <v>170</v>
      </c>
      <c r="F43" s="49">
        <v>5</v>
      </c>
      <c r="G43" s="50">
        <v>209</v>
      </c>
      <c r="H43" s="50">
        <v>201.4</v>
      </c>
      <c r="I43" s="51">
        <v>155.5</v>
      </c>
      <c r="J43" s="135">
        <f t="shared" si="2"/>
        <v>2752.3529411764707</v>
      </c>
      <c r="K43" s="124">
        <v>22.2</v>
      </c>
      <c r="L43" s="26">
        <v>1.6</v>
      </c>
      <c r="M43" s="27">
        <v>163</v>
      </c>
      <c r="N43" s="27">
        <v>2</v>
      </c>
      <c r="O43" s="115">
        <v>577.20000000000005</v>
      </c>
      <c r="P43" s="115">
        <v>562</v>
      </c>
      <c r="Q43" s="116">
        <v>74.5</v>
      </c>
      <c r="R43" s="135">
        <f t="shared" si="3"/>
        <v>7104.3355828220865</v>
      </c>
    </row>
    <row r="44" spans="1:18">
      <c r="B44" s="183" t="s">
        <v>49</v>
      </c>
      <c r="C44" s="70">
        <v>27.3</v>
      </c>
      <c r="D44" s="48">
        <v>3.1</v>
      </c>
      <c r="E44" s="49">
        <v>171</v>
      </c>
      <c r="F44" s="49">
        <v>20</v>
      </c>
      <c r="G44" s="50">
        <v>246.3</v>
      </c>
      <c r="H44" s="50">
        <v>208.5</v>
      </c>
      <c r="I44" s="51">
        <v>282</v>
      </c>
      <c r="J44" s="135">
        <f t="shared" si="2"/>
        <v>3603.3894736842108</v>
      </c>
      <c r="K44" s="124">
        <v>27.7</v>
      </c>
      <c r="L44" s="26">
        <v>4</v>
      </c>
      <c r="M44" s="27">
        <v>165</v>
      </c>
      <c r="N44" s="27">
        <v>7</v>
      </c>
      <c r="O44" s="115">
        <v>278.7</v>
      </c>
      <c r="P44" s="115">
        <v>266.89999999999998</v>
      </c>
      <c r="Q44" s="116">
        <v>334.8</v>
      </c>
      <c r="R44" s="135">
        <f t="shared" si="3"/>
        <v>3849.0454545454545</v>
      </c>
    </row>
    <row r="45" spans="1:18">
      <c r="B45" s="182" t="s">
        <v>50</v>
      </c>
      <c r="C45" s="70">
        <v>32.799999999999997</v>
      </c>
      <c r="D45" s="48">
        <v>7.7</v>
      </c>
      <c r="E45" s="49">
        <v>174</v>
      </c>
      <c r="F45" s="49">
        <v>11</v>
      </c>
      <c r="G45" s="50">
        <v>314.7</v>
      </c>
      <c r="H45" s="50">
        <v>279.39999999999998</v>
      </c>
      <c r="I45" s="51">
        <v>703.5</v>
      </c>
      <c r="J45" s="135">
        <f t="shared" si="2"/>
        <v>4744.8482758620685</v>
      </c>
      <c r="K45" s="124">
        <v>32.5</v>
      </c>
      <c r="L45" s="26">
        <v>5.5</v>
      </c>
      <c r="M45" s="27">
        <v>174</v>
      </c>
      <c r="N45" s="27">
        <v>4</v>
      </c>
      <c r="O45" s="115">
        <v>257.39999999999998</v>
      </c>
      <c r="P45" s="115">
        <v>249.2</v>
      </c>
      <c r="Q45" s="116">
        <v>281.5</v>
      </c>
      <c r="R45" s="135">
        <f t="shared" si="3"/>
        <v>3456.2310344827583</v>
      </c>
    </row>
    <row r="46" spans="1:18">
      <c r="B46" s="182" t="s">
        <v>51</v>
      </c>
      <c r="C46" s="70">
        <v>37.6</v>
      </c>
      <c r="D46" s="48">
        <v>8.5</v>
      </c>
      <c r="E46" s="49">
        <v>170</v>
      </c>
      <c r="F46" s="49">
        <v>8</v>
      </c>
      <c r="G46" s="50">
        <v>301.3</v>
      </c>
      <c r="H46" s="50">
        <v>271</v>
      </c>
      <c r="I46" s="51">
        <v>370.7</v>
      </c>
      <c r="J46" s="135">
        <f t="shared" si="2"/>
        <v>4177.5941176470587</v>
      </c>
      <c r="K46" s="124">
        <v>37.9</v>
      </c>
      <c r="L46" s="26">
        <v>10.5</v>
      </c>
      <c r="M46" s="27">
        <v>166</v>
      </c>
      <c r="N46" s="27">
        <v>10</v>
      </c>
      <c r="O46" s="115">
        <v>339.3</v>
      </c>
      <c r="P46" s="115">
        <v>318.39999999999998</v>
      </c>
      <c r="Q46" s="116">
        <v>583.9</v>
      </c>
      <c r="R46" s="135">
        <f t="shared" si="3"/>
        <v>4943.2108433734938</v>
      </c>
    </row>
    <row r="47" spans="1:18">
      <c r="B47" s="182" t="s">
        <v>52</v>
      </c>
      <c r="C47" s="70">
        <v>42.6</v>
      </c>
      <c r="D47" s="48">
        <v>13.4</v>
      </c>
      <c r="E47" s="49">
        <v>173</v>
      </c>
      <c r="F47" s="49">
        <v>13</v>
      </c>
      <c r="G47" s="50">
        <v>356.6</v>
      </c>
      <c r="H47" s="50">
        <v>328.3</v>
      </c>
      <c r="I47" s="51">
        <v>578.29999999999995</v>
      </c>
      <c r="J47" s="135">
        <f t="shared" si="2"/>
        <v>5227.5491329479773</v>
      </c>
      <c r="K47" s="124">
        <v>42.5</v>
      </c>
      <c r="L47" s="26">
        <v>12.7</v>
      </c>
      <c r="M47" s="27">
        <v>174</v>
      </c>
      <c r="N47" s="27">
        <v>5</v>
      </c>
      <c r="O47" s="115">
        <v>339.2</v>
      </c>
      <c r="P47" s="115">
        <v>324.60000000000002</v>
      </c>
      <c r="Q47" s="116">
        <v>465.2</v>
      </c>
      <c r="R47" s="135">
        <f t="shared" si="3"/>
        <v>4675.5137931034478</v>
      </c>
    </row>
    <row r="48" spans="1:18">
      <c r="B48" s="182" t="s">
        <v>53</v>
      </c>
      <c r="C48" s="70">
        <v>47.6</v>
      </c>
      <c r="D48" s="48">
        <v>13.6</v>
      </c>
      <c r="E48" s="49">
        <v>175</v>
      </c>
      <c r="F48" s="49">
        <v>5</v>
      </c>
      <c r="G48" s="50">
        <v>335.6</v>
      </c>
      <c r="H48" s="50">
        <v>305.10000000000002</v>
      </c>
      <c r="I48" s="51">
        <v>424.4</v>
      </c>
      <c r="J48" s="135">
        <f t="shared" si="2"/>
        <v>4582.3571428571431</v>
      </c>
      <c r="K48" s="124">
        <v>47.5</v>
      </c>
      <c r="L48" s="26">
        <v>17.899999999999999</v>
      </c>
      <c r="M48" s="27">
        <v>169</v>
      </c>
      <c r="N48" s="27">
        <v>6</v>
      </c>
      <c r="O48" s="115">
        <v>377</v>
      </c>
      <c r="P48" s="115">
        <v>361</v>
      </c>
      <c r="Q48" s="116">
        <v>357.5</v>
      </c>
      <c r="R48" s="135">
        <f t="shared" si="3"/>
        <v>5073.748520710059</v>
      </c>
    </row>
    <row r="49" spans="2:18">
      <c r="B49" s="182" t="s">
        <v>54</v>
      </c>
      <c r="C49" s="70">
        <v>52.3</v>
      </c>
      <c r="D49" s="48">
        <v>14.8</v>
      </c>
      <c r="E49" s="49">
        <v>181</v>
      </c>
      <c r="F49" s="49">
        <v>12</v>
      </c>
      <c r="G49" s="50">
        <v>342.6</v>
      </c>
      <c r="H49" s="50">
        <v>306.5</v>
      </c>
      <c r="I49" s="51">
        <v>529.9</v>
      </c>
      <c r="J49" s="135">
        <f t="shared" si="2"/>
        <v>4945.906629834255</v>
      </c>
      <c r="K49" s="124">
        <v>52.7</v>
      </c>
      <c r="L49" s="26">
        <v>19.5</v>
      </c>
      <c r="M49" s="27">
        <v>170</v>
      </c>
      <c r="N49" s="27">
        <v>5</v>
      </c>
      <c r="O49" s="115">
        <v>371.9</v>
      </c>
      <c r="P49" s="115">
        <v>356</v>
      </c>
      <c r="Q49" s="116">
        <v>480.1</v>
      </c>
      <c r="R49" s="135">
        <f t="shared" si="3"/>
        <v>5099.9588235294113</v>
      </c>
    </row>
    <row r="50" spans="2:18">
      <c r="B50" s="182" t="s">
        <v>55</v>
      </c>
      <c r="C50" s="70">
        <v>57.3</v>
      </c>
      <c r="D50" s="48">
        <v>16</v>
      </c>
      <c r="E50" s="49">
        <v>172</v>
      </c>
      <c r="F50" s="49">
        <v>10</v>
      </c>
      <c r="G50" s="50">
        <v>347.6</v>
      </c>
      <c r="H50" s="50">
        <v>314.89999999999998</v>
      </c>
      <c r="I50" s="51">
        <v>361.5</v>
      </c>
      <c r="J50" s="135">
        <f t="shared" si="2"/>
        <v>4807.3220930232565</v>
      </c>
      <c r="K50" s="124">
        <v>57.6</v>
      </c>
      <c r="L50" s="26">
        <v>19.7</v>
      </c>
      <c r="M50" s="27">
        <v>179</v>
      </c>
      <c r="N50" s="27">
        <v>3</v>
      </c>
      <c r="O50" s="115">
        <v>401.9</v>
      </c>
      <c r="P50" s="115">
        <v>387.8</v>
      </c>
      <c r="Q50" s="116">
        <v>363.2</v>
      </c>
      <c r="R50" s="135">
        <f t="shared" si="3"/>
        <v>5283.4916201117312</v>
      </c>
    </row>
    <row r="51" spans="2:18">
      <c r="B51" s="182" t="s">
        <v>56</v>
      </c>
      <c r="C51" s="70">
        <v>62.3</v>
      </c>
      <c r="D51" s="48">
        <v>21</v>
      </c>
      <c r="E51" s="49">
        <v>168</v>
      </c>
      <c r="F51" s="49">
        <v>10</v>
      </c>
      <c r="G51" s="50">
        <v>328.8</v>
      </c>
      <c r="H51" s="50">
        <v>313</v>
      </c>
      <c r="I51" s="51">
        <v>355.5</v>
      </c>
      <c r="J51" s="135">
        <f t="shared" si="2"/>
        <v>4580.5642857142857</v>
      </c>
      <c r="K51" s="124">
        <v>62.8</v>
      </c>
      <c r="L51" s="26">
        <v>18.7</v>
      </c>
      <c r="M51" s="27">
        <v>167</v>
      </c>
      <c r="N51" s="27">
        <v>5</v>
      </c>
      <c r="O51" s="115">
        <v>356.2</v>
      </c>
      <c r="P51" s="115">
        <v>344.8</v>
      </c>
      <c r="Q51" s="116">
        <v>349.8</v>
      </c>
      <c r="R51" s="135">
        <f t="shared" si="3"/>
        <v>4779.0502994011977</v>
      </c>
    </row>
    <row r="52" spans="2:18" ht="19.5" thickBot="1">
      <c r="B52" s="184" t="s">
        <v>57</v>
      </c>
      <c r="C52" s="71">
        <v>67.900000000000006</v>
      </c>
      <c r="D52" s="64">
        <v>18.600000000000001</v>
      </c>
      <c r="E52" s="65">
        <v>162</v>
      </c>
      <c r="F52" s="65">
        <v>3</v>
      </c>
      <c r="G52" s="66">
        <v>260</v>
      </c>
      <c r="H52" s="66">
        <v>253</v>
      </c>
      <c r="I52" s="67">
        <v>274.3</v>
      </c>
      <c r="J52" s="136">
        <f t="shared" si="2"/>
        <v>3464.577777777778</v>
      </c>
      <c r="K52" s="128">
        <v>67.099999999999994</v>
      </c>
      <c r="L52" s="32">
        <v>18.600000000000001</v>
      </c>
      <c r="M52" s="33">
        <v>174</v>
      </c>
      <c r="N52" s="33">
        <v>11</v>
      </c>
      <c r="O52" s="121">
        <v>395.6</v>
      </c>
      <c r="P52" s="121">
        <v>362.5</v>
      </c>
      <c r="Q52" s="122">
        <v>274.39999999999998</v>
      </c>
      <c r="R52" s="136">
        <f t="shared" si="3"/>
        <v>5365.35</v>
      </c>
    </row>
    <row r="53" spans="2:18">
      <c r="B53" s="179" t="s">
        <v>73</v>
      </c>
      <c r="C53" s="69">
        <v>47</v>
      </c>
      <c r="D53" s="59">
        <v>12.2</v>
      </c>
      <c r="E53" s="60">
        <v>164</v>
      </c>
      <c r="F53" s="60">
        <v>4</v>
      </c>
      <c r="G53" s="61">
        <v>258.60000000000002</v>
      </c>
      <c r="H53" s="61">
        <v>252.2</v>
      </c>
      <c r="I53" s="62">
        <v>411.6</v>
      </c>
      <c r="J53" s="134">
        <f t="shared" si="2"/>
        <v>3607.0682926829272</v>
      </c>
      <c r="K53" s="123">
        <v>44.3</v>
      </c>
      <c r="L53" s="42">
        <v>11.9</v>
      </c>
      <c r="M53" s="43">
        <v>161</v>
      </c>
      <c r="N53" s="43">
        <v>3</v>
      </c>
      <c r="O53" s="119">
        <v>258.10000000000002</v>
      </c>
      <c r="P53" s="119">
        <v>253.1</v>
      </c>
      <c r="Q53" s="120">
        <v>363.2</v>
      </c>
      <c r="R53" s="134">
        <f t="shared" si="3"/>
        <v>3531.1422360248448</v>
      </c>
    </row>
    <row r="54" spans="2:18">
      <c r="B54" s="182" t="s">
        <v>47</v>
      </c>
      <c r="C54" s="70" t="s">
        <v>58</v>
      </c>
      <c r="D54" s="48" t="s">
        <v>58</v>
      </c>
      <c r="E54" s="49" t="s">
        <v>58</v>
      </c>
      <c r="F54" s="49" t="s">
        <v>58</v>
      </c>
      <c r="G54" s="50" t="s">
        <v>58</v>
      </c>
      <c r="H54" s="50" t="s">
        <v>58</v>
      </c>
      <c r="I54" s="51" t="s">
        <v>58</v>
      </c>
      <c r="J54" s="135" t="s">
        <v>58</v>
      </c>
      <c r="K54" s="124">
        <v>19.5</v>
      </c>
      <c r="L54" s="26">
        <v>0.6</v>
      </c>
      <c r="M54" s="27">
        <v>153</v>
      </c>
      <c r="N54" s="27">
        <v>0</v>
      </c>
      <c r="O54" s="115">
        <v>150.1</v>
      </c>
      <c r="P54" s="115">
        <v>150.1</v>
      </c>
      <c r="Q54" s="116">
        <v>20.3</v>
      </c>
      <c r="R54" s="135">
        <f t="shared" si="3"/>
        <v>1821.4999999999998</v>
      </c>
    </row>
    <row r="55" spans="2:18">
      <c r="B55" s="182" t="s">
        <v>48</v>
      </c>
      <c r="C55" s="70">
        <v>22.8</v>
      </c>
      <c r="D55" s="48">
        <v>1.6</v>
      </c>
      <c r="E55" s="49">
        <v>173</v>
      </c>
      <c r="F55" s="49">
        <v>5</v>
      </c>
      <c r="G55" s="50">
        <v>203.7</v>
      </c>
      <c r="H55" s="50">
        <v>198</v>
      </c>
      <c r="I55" s="51">
        <v>229.3</v>
      </c>
      <c r="J55" s="135">
        <f t="shared" si="2"/>
        <v>2759.5381502890173</v>
      </c>
      <c r="K55" s="124">
        <v>22.5</v>
      </c>
      <c r="L55" s="26">
        <v>3</v>
      </c>
      <c r="M55" s="27">
        <v>163</v>
      </c>
      <c r="N55" s="27">
        <v>3</v>
      </c>
      <c r="O55" s="115">
        <v>189.4</v>
      </c>
      <c r="P55" s="115">
        <v>185.3</v>
      </c>
      <c r="Q55" s="116">
        <v>374.6</v>
      </c>
      <c r="R55" s="135">
        <f t="shared" si="3"/>
        <v>2698.5564417177916</v>
      </c>
    </row>
    <row r="56" spans="2:18">
      <c r="B56" s="183" t="s">
        <v>49</v>
      </c>
      <c r="C56" s="70">
        <v>27.5</v>
      </c>
      <c r="D56" s="48">
        <v>3.7</v>
      </c>
      <c r="E56" s="49">
        <v>168</v>
      </c>
      <c r="F56" s="49">
        <v>2</v>
      </c>
      <c r="G56" s="50">
        <v>198.4</v>
      </c>
      <c r="H56" s="50">
        <v>195.6</v>
      </c>
      <c r="I56" s="51">
        <v>228.8</v>
      </c>
      <c r="J56" s="135">
        <f t="shared" si="2"/>
        <v>2644.5285714285719</v>
      </c>
      <c r="K56" s="124">
        <v>28</v>
      </c>
      <c r="L56" s="26">
        <v>3</v>
      </c>
      <c r="M56" s="27">
        <v>155</v>
      </c>
      <c r="N56" s="27">
        <v>2</v>
      </c>
      <c r="O56" s="115">
        <v>231.6</v>
      </c>
      <c r="P56" s="115">
        <v>227.8</v>
      </c>
      <c r="Q56" s="116">
        <v>220.2</v>
      </c>
      <c r="R56" s="135">
        <f t="shared" si="3"/>
        <v>3043.4903225806447</v>
      </c>
    </row>
    <row r="57" spans="2:18">
      <c r="B57" s="182" t="s">
        <v>50</v>
      </c>
      <c r="C57" s="70">
        <v>32.5</v>
      </c>
      <c r="D57" s="48">
        <v>6.3</v>
      </c>
      <c r="E57" s="49">
        <v>161</v>
      </c>
      <c r="F57" s="49">
        <v>4</v>
      </c>
      <c r="G57" s="50">
        <v>221.7</v>
      </c>
      <c r="H57" s="50">
        <v>216.1</v>
      </c>
      <c r="I57" s="51">
        <v>482.1</v>
      </c>
      <c r="J57" s="135">
        <f t="shared" si="2"/>
        <v>3223.0341614906829</v>
      </c>
      <c r="K57" s="124">
        <v>32.700000000000003</v>
      </c>
      <c r="L57" s="26">
        <v>6.1</v>
      </c>
      <c r="M57" s="27">
        <v>156</v>
      </c>
      <c r="N57" s="27">
        <v>2</v>
      </c>
      <c r="O57" s="115">
        <v>254.3</v>
      </c>
      <c r="P57" s="115">
        <v>250.3</v>
      </c>
      <c r="Q57" s="116">
        <v>294.39999999999998</v>
      </c>
      <c r="R57" s="135">
        <f t="shared" si="3"/>
        <v>3394.1346153846157</v>
      </c>
    </row>
    <row r="58" spans="2:18">
      <c r="B58" s="182" t="s">
        <v>51</v>
      </c>
      <c r="C58" s="70">
        <v>37.700000000000003</v>
      </c>
      <c r="D58" s="48">
        <v>5.7</v>
      </c>
      <c r="E58" s="49">
        <v>159</v>
      </c>
      <c r="F58" s="49">
        <v>4</v>
      </c>
      <c r="G58" s="50">
        <v>223.1</v>
      </c>
      <c r="H58" s="50">
        <v>216.1</v>
      </c>
      <c r="I58" s="51">
        <v>352.9</v>
      </c>
      <c r="J58" s="135">
        <f t="shared" si="2"/>
        <v>3111.6471698113205</v>
      </c>
      <c r="K58" s="124">
        <v>37.5</v>
      </c>
      <c r="L58" s="26">
        <v>5.3</v>
      </c>
      <c r="M58" s="27">
        <v>172</v>
      </c>
      <c r="N58" s="27">
        <v>3</v>
      </c>
      <c r="O58" s="115">
        <v>244.1</v>
      </c>
      <c r="P58" s="115">
        <v>238.9</v>
      </c>
      <c r="Q58" s="116">
        <v>358.6</v>
      </c>
      <c r="R58" s="135">
        <f t="shared" si="3"/>
        <v>3350.302906976744</v>
      </c>
    </row>
    <row r="59" spans="2:18">
      <c r="B59" s="182" t="s">
        <v>52</v>
      </c>
      <c r="C59" s="70">
        <v>43.3</v>
      </c>
      <c r="D59" s="48">
        <v>7</v>
      </c>
      <c r="E59" s="49">
        <v>158</v>
      </c>
      <c r="F59" s="49">
        <v>11</v>
      </c>
      <c r="G59" s="50">
        <v>254.4</v>
      </c>
      <c r="H59" s="50">
        <v>230.4</v>
      </c>
      <c r="I59" s="51">
        <v>513</v>
      </c>
      <c r="J59" s="135">
        <f t="shared" si="2"/>
        <v>3806.4075949367088</v>
      </c>
      <c r="K59" s="124">
        <v>42.5</v>
      </c>
      <c r="L59" s="26">
        <v>12.1</v>
      </c>
      <c r="M59" s="27">
        <v>165</v>
      </c>
      <c r="N59" s="27">
        <v>5</v>
      </c>
      <c r="O59" s="115">
        <v>292.2</v>
      </c>
      <c r="P59" s="115">
        <v>281.39999999999998</v>
      </c>
      <c r="Q59" s="116">
        <v>543.20000000000005</v>
      </c>
      <c r="R59" s="135">
        <f t="shared" si="3"/>
        <v>4177.5090909090904</v>
      </c>
    </row>
    <row r="60" spans="2:18">
      <c r="B60" s="182" t="s">
        <v>53</v>
      </c>
      <c r="C60" s="70">
        <v>47.7</v>
      </c>
      <c r="D60" s="48">
        <v>10.9</v>
      </c>
      <c r="E60" s="49">
        <v>163</v>
      </c>
      <c r="F60" s="49">
        <v>7</v>
      </c>
      <c r="G60" s="50">
        <v>249</v>
      </c>
      <c r="H60" s="50">
        <v>239.4</v>
      </c>
      <c r="I60" s="51">
        <v>380.4</v>
      </c>
      <c r="J60" s="135">
        <f t="shared" si="2"/>
        <v>3522.6147239263805</v>
      </c>
      <c r="K60" s="124">
        <v>47.2</v>
      </c>
      <c r="L60" s="26">
        <v>11.1</v>
      </c>
      <c r="M60" s="27">
        <v>159</v>
      </c>
      <c r="N60" s="27">
        <v>2</v>
      </c>
      <c r="O60" s="115">
        <v>252.8</v>
      </c>
      <c r="P60" s="115">
        <v>250</v>
      </c>
      <c r="Q60" s="116">
        <v>356.6</v>
      </c>
      <c r="R60" s="135">
        <f t="shared" si="3"/>
        <v>3437.3698113207552</v>
      </c>
    </row>
    <row r="61" spans="2:18">
      <c r="B61" s="182" t="s">
        <v>54</v>
      </c>
      <c r="C61" s="70">
        <v>52.2</v>
      </c>
      <c r="D61" s="48">
        <v>14.6</v>
      </c>
      <c r="E61" s="49">
        <v>163</v>
      </c>
      <c r="F61" s="49">
        <v>1</v>
      </c>
      <c r="G61" s="50">
        <v>275.60000000000002</v>
      </c>
      <c r="H61" s="50">
        <v>273.39999999999998</v>
      </c>
      <c r="I61" s="51">
        <v>578.70000000000005</v>
      </c>
      <c r="J61" s="135">
        <f t="shared" si="2"/>
        <v>3911.0595092024546</v>
      </c>
      <c r="K61" s="124">
        <v>51.9</v>
      </c>
      <c r="L61" s="26">
        <v>16.2</v>
      </c>
      <c r="M61" s="27">
        <v>171</v>
      </c>
      <c r="N61" s="27">
        <v>3</v>
      </c>
      <c r="O61" s="115">
        <v>322.10000000000002</v>
      </c>
      <c r="P61" s="115">
        <v>316.39999999999998</v>
      </c>
      <c r="Q61" s="116">
        <v>443.8</v>
      </c>
      <c r="R61" s="135">
        <f t="shared" si="3"/>
        <v>4392.2631578947367</v>
      </c>
    </row>
    <row r="62" spans="2:18">
      <c r="B62" s="182" t="s">
        <v>55</v>
      </c>
      <c r="C62" s="70">
        <v>57.3</v>
      </c>
      <c r="D62" s="48">
        <v>15.6</v>
      </c>
      <c r="E62" s="49">
        <v>163</v>
      </c>
      <c r="F62" s="49">
        <v>3</v>
      </c>
      <c r="G62" s="50">
        <v>267</v>
      </c>
      <c r="H62" s="50">
        <v>261.2</v>
      </c>
      <c r="I62" s="51">
        <v>703.4</v>
      </c>
      <c r="J62" s="135">
        <f t="shared" si="2"/>
        <v>3979.5104294478529</v>
      </c>
      <c r="K62" s="124">
        <v>56.5</v>
      </c>
      <c r="L62" s="26">
        <v>13.7</v>
      </c>
      <c r="M62" s="27">
        <v>152</v>
      </c>
      <c r="N62" s="27">
        <v>2</v>
      </c>
      <c r="O62" s="115">
        <v>297.89999999999998</v>
      </c>
      <c r="P62" s="115">
        <v>295</v>
      </c>
      <c r="Q62" s="116">
        <v>462.9</v>
      </c>
      <c r="R62" s="135">
        <f t="shared" si="3"/>
        <v>4095.9236842105261</v>
      </c>
    </row>
    <row r="63" spans="2:18">
      <c r="B63" s="182" t="s">
        <v>56</v>
      </c>
      <c r="C63" s="70">
        <v>62.4</v>
      </c>
      <c r="D63" s="48">
        <v>19.100000000000001</v>
      </c>
      <c r="E63" s="49">
        <v>169</v>
      </c>
      <c r="F63" s="49">
        <v>2</v>
      </c>
      <c r="G63" s="50">
        <v>300</v>
      </c>
      <c r="H63" s="50">
        <v>296.5</v>
      </c>
      <c r="I63" s="51">
        <v>373.6</v>
      </c>
      <c r="J63" s="135">
        <f t="shared" si="2"/>
        <v>4026.2331360946746</v>
      </c>
      <c r="K63" s="124">
        <v>62.7</v>
      </c>
      <c r="L63" s="26">
        <v>20.7</v>
      </c>
      <c r="M63" s="27">
        <v>157</v>
      </c>
      <c r="N63" s="27">
        <v>2</v>
      </c>
      <c r="O63" s="115">
        <v>201.7</v>
      </c>
      <c r="P63" s="115">
        <v>198.3</v>
      </c>
      <c r="Q63" s="116">
        <v>229.8</v>
      </c>
      <c r="R63" s="135">
        <f t="shared" si="3"/>
        <v>2688.0917197452227</v>
      </c>
    </row>
    <row r="64" spans="2:18" ht="19.5" thickBot="1">
      <c r="B64" s="184" t="s">
        <v>57</v>
      </c>
      <c r="C64" s="71">
        <v>66.3</v>
      </c>
      <c r="D64" s="64">
        <v>27.7</v>
      </c>
      <c r="E64" s="65">
        <v>167</v>
      </c>
      <c r="F64" s="65">
        <v>0</v>
      </c>
      <c r="G64" s="66">
        <v>244.3</v>
      </c>
      <c r="H64" s="66">
        <v>240.4</v>
      </c>
      <c r="I64" s="67">
        <v>311.7</v>
      </c>
      <c r="J64" s="136">
        <f t="shared" si="2"/>
        <v>3243.3</v>
      </c>
      <c r="K64" s="128">
        <v>67.5</v>
      </c>
      <c r="L64" s="32">
        <v>36.6</v>
      </c>
      <c r="M64" s="33">
        <v>148</v>
      </c>
      <c r="N64" s="33">
        <v>1</v>
      </c>
      <c r="O64" s="121">
        <v>195.5</v>
      </c>
      <c r="P64" s="121">
        <v>194.5</v>
      </c>
      <c r="Q64" s="122">
        <v>229.3</v>
      </c>
      <c r="R64" s="136">
        <f t="shared" si="3"/>
        <v>2595.0128378378381</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hioB/kZmr5K1QAdfbtubDGZH1cpGvmCt6dhonItrq8zpDbg0oSpITgdw9IY5peHDsI5Go8bYHp3aGHH7/14ojQ==" saltValue="+kXJ0+KqnXR7UoLw/64yKA==" spinCount="100000" sheet="1" objects="1" scenarios="1"/>
  <mergeCells count="39">
    <mergeCell ref="N38:N39"/>
    <mergeCell ref="O38:O39"/>
    <mergeCell ref="I38:I39"/>
    <mergeCell ref="J38:J39"/>
    <mergeCell ref="K38:K39"/>
    <mergeCell ref="L38:L39"/>
    <mergeCell ref="M38:M39"/>
    <mergeCell ref="Q38:Q39"/>
    <mergeCell ref="D6:D7"/>
    <mergeCell ref="A5:A7"/>
    <mergeCell ref="C5:J5"/>
    <mergeCell ref="K5:R5"/>
    <mergeCell ref="C36:J36"/>
    <mergeCell ref="K36:R36"/>
    <mergeCell ref="R38:R39"/>
    <mergeCell ref="C37:J37"/>
    <mergeCell ref="K37:R37"/>
    <mergeCell ref="B38:B39"/>
    <mergeCell ref="C38:C39"/>
    <mergeCell ref="D38:D39"/>
    <mergeCell ref="E38:E39"/>
    <mergeCell ref="F38:F39"/>
    <mergeCell ref="G38:G39"/>
    <mergeCell ref="C4:J4"/>
    <mergeCell ref="K4:R4"/>
    <mergeCell ref="B6:B7"/>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8" scale="98" orientation="landscape" r:id="rId1"/>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2460B-B403-4188-959E-0A9EBAC9B654}">
  <sheetPr>
    <pageSetUpPr fitToPage="1"/>
  </sheetPr>
  <dimension ref="A1:R185"/>
  <sheetViews>
    <sheetView zoomScale="73" zoomScaleNormal="73" workbookViewId="0">
      <selection activeCell="K36" sqref="K36:R36"/>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5</v>
      </c>
      <c r="D4" s="201"/>
      <c r="E4" s="201"/>
      <c r="F4" s="201"/>
      <c r="G4" s="201"/>
      <c r="H4" s="201"/>
      <c r="I4" s="201"/>
      <c r="J4" s="201"/>
      <c r="K4" s="200" t="s">
        <v>6</v>
      </c>
      <c r="L4" s="201"/>
      <c r="M4" s="201"/>
      <c r="N4" s="201"/>
      <c r="O4" s="201"/>
      <c r="P4" s="201"/>
      <c r="Q4" s="201"/>
      <c r="R4" s="202"/>
    </row>
    <row r="5" spans="1:18" s="126" customFormat="1" ht="18.75" customHeight="1">
      <c r="A5" s="203"/>
      <c r="B5" s="125" t="s">
        <v>65</v>
      </c>
      <c r="C5" s="205" t="s">
        <v>59</v>
      </c>
      <c r="D5" s="205"/>
      <c r="E5" s="205"/>
      <c r="F5" s="205"/>
      <c r="G5" s="205"/>
      <c r="H5" s="205"/>
      <c r="I5" s="205"/>
      <c r="J5" s="205"/>
      <c r="K5" s="204" t="s">
        <v>59</v>
      </c>
      <c r="L5" s="205"/>
      <c r="M5" s="205"/>
      <c r="N5" s="205"/>
      <c r="O5" s="205"/>
      <c r="P5" s="205"/>
      <c r="Q5" s="205"/>
      <c r="R5" s="206"/>
    </row>
    <row r="6" spans="1:18" ht="18.75" customHeight="1">
      <c r="A6" s="203"/>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03"/>
      <c r="B7" s="214"/>
      <c r="C7" s="222"/>
      <c r="D7" s="210"/>
      <c r="E7" s="212"/>
      <c r="F7" s="212"/>
      <c r="G7" s="216"/>
      <c r="H7" s="18" t="s">
        <v>42</v>
      </c>
      <c r="I7" s="218"/>
      <c r="J7" s="220"/>
      <c r="K7" s="208"/>
      <c r="L7" s="210"/>
      <c r="M7" s="212"/>
      <c r="N7" s="212"/>
      <c r="O7" s="216"/>
      <c r="P7" s="18" t="s">
        <v>42</v>
      </c>
      <c r="Q7" s="218"/>
      <c r="R7" s="220"/>
    </row>
    <row r="8" spans="1:18" ht="19.5" thickBot="1">
      <c r="A8" s="76"/>
      <c r="B8" s="90"/>
      <c r="C8" s="73" t="s">
        <v>43</v>
      </c>
      <c r="D8" s="52" t="s">
        <v>44</v>
      </c>
      <c r="E8" s="53" t="s">
        <v>45</v>
      </c>
      <c r="F8" s="53" t="s">
        <v>45</v>
      </c>
      <c r="G8" s="54" t="s">
        <v>46</v>
      </c>
      <c r="H8" s="54" t="s">
        <v>46</v>
      </c>
      <c r="I8" s="55" t="s">
        <v>46</v>
      </c>
      <c r="J8" s="56" t="s">
        <v>46</v>
      </c>
      <c r="K8" s="57" t="s">
        <v>43</v>
      </c>
      <c r="L8" s="52" t="s">
        <v>44</v>
      </c>
      <c r="M8" s="53" t="s">
        <v>45</v>
      </c>
      <c r="N8" s="53" t="s">
        <v>45</v>
      </c>
      <c r="O8" s="54" t="s">
        <v>46</v>
      </c>
      <c r="P8" s="54" t="s">
        <v>46</v>
      </c>
      <c r="Q8" s="55" t="s">
        <v>46</v>
      </c>
      <c r="R8" s="79" t="s">
        <v>46</v>
      </c>
    </row>
    <row r="9" spans="1:18" ht="39.75" customHeight="1" thickBot="1">
      <c r="A9" s="76"/>
      <c r="B9" s="112" t="s">
        <v>79</v>
      </c>
      <c r="C9" s="155">
        <v>43.5</v>
      </c>
      <c r="D9" s="156">
        <v>13.3</v>
      </c>
      <c r="E9" s="157">
        <v>165</v>
      </c>
      <c r="F9" s="157">
        <v>10</v>
      </c>
      <c r="G9" s="158">
        <v>435.5</v>
      </c>
      <c r="H9" s="158">
        <v>410.3</v>
      </c>
      <c r="I9" s="159">
        <v>1385.5</v>
      </c>
      <c r="J9" s="160">
        <f>G9*12+I9+(H9/E9)*F9*12*1.25</f>
        <v>6984.5</v>
      </c>
      <c r="K9" s="155">
        <v>44.1</v>
      </c>
      <c r="L9" s="156">
        <v>13.5</v>
      </c>
      <c r="M9" s="157">
        <v>166</v>
      </c>
      <c r="N9" s="157">
        <v>14</v>
      </c>
      <c r="O9" s="158">
        <v>397.3</v>
      </c>
      <c r="P9" s="158">
        <v>362.4</v>
      </c>
      <c r="Q9" s="159">
        <v>1156.0999999999999</v>
      </c>
      <c r="R9" s="160">
        <f>O9*12+Q9+(P9/M9)*N9*12*1.25</f>
        <v>6382.1578313253021</v>
      </c>
    </row>
    <row r="10" spans="1:18">
      <c r="A10" s="77"/>
      <c r="B10" s="181" t="s">
        <v>72</v>
      </c>
      <c r="C10" s="91">
        <v>44.7</v>
      </c>
      <c r="D10" s="86">
        <v>12.6</v>
      </c>
      <c r="E10" s="86">
        <v>175</v>
      </c>
      <c r="F10" s="86">
        <v>9</v>
      </c>
      <c r="G10" s="86">
        <v>381.8</v>
      </c>
      <c r="H10" s="86">
        <v>355.5</v>
      </c>
      <c r="I10" s="86">
        <v>933.9</v>
      </c>
      <c r="J10" s="83">
        <f>G10*12+I10+(H10/E10)*F10*12*1.25</f>
        <v>5789.7428571428572</v>
      </c>
      <c r="K10" s="94">
        <v>44.8</v>
      </c>
      <c r="L10" s="86">
        <v>12.4</v>
      </c>
      <c r="M10" s="86">
        <v>171</v>
      </c>
      <c r="N10" s="86">
        <v>11</v>
      </c>
      <c r="O10" s="86">
        <v>388.2</v>
      </c>
      <c r="P10" s="86">
        <v>359.2</v>
      </c>
      <c r="Q10" s="86">
        <v>552.70000000000005</v>
      </c>
      <c r="R10" s="83">
        <f>O10*12+Q10+(P10/M10)*N10*12*1.25</f>
        <v>5557.69649122807</v>
      </c>
    </row>
    <row r="11" spans="1:18">
      <c r="A11" s="78"/>
      <c r="B11" s="185" t="s">
        <v>47</v>
      </c>
      <c r="C11" s="92">
        <v>19.100000000000001</v>
      </c>
      <c r="D11" s="87">
        <v>0.9</v>
      </c>
      <c r="E11" s="87">
        <v>176</v>
      </c>
      <c r="F11" s="87">
        <v>18</v>
      </c>
      <c r="G11" s="87">
        <v>217.7</v>
      </c>
      <c r="H11" s="87">
        <v>191.1</v>
      </c>
      <c r="I11" s="87">
        <v>128.69999999999999</v>
      </c>
      <c r="J11" s="84">
        <f t="shared" ref="J11:J34" si="0">G11*12+I11+(H11/E11)*F11*12*1.25</f>
        <v>3034.264772727272</v>
      </c>
      <c r="K11" s="95">
        <v>19</v>
      </c>
      <c r="L11" s="87">
        <v>0.9</v>
      </c>
      <c r="M11" s="87">
        <v>169</v>
      </c>
      <c r="N11" s="87">
        <v>3</v>
      </c>
      <c r="O11" s="87">
        <v>220.2</v>
      </c>
      <c r="P11" s="87">
        <v>215</v>
      </c>
      <c r="Q11" s="87">
        <v>166.3</v>
      </c>
      <c r="R11" s="84">
        <f t="shared" ref="R11:R34" si="1">O11*12+Q11+(P11/M11)*N11*12*1.25</f>
        <v>2865.9485207100588</v>
      </c>
    </row>
    <row r="12" spans="1:18">
      <c r="A12" s="78"/>
      <c r="B12" s="185" t="s">
        <v>48</v>
      </c>
      <c r="C12" s="92">
        <v>22.7</v>
      </c>
      <c r="D12" s="87">
        <v>2</v>
      </c>
      <c r="E12" s="87">
        <v>176</v>
      </c>
      <c r="F12" s="87">
        <v>8</v>
      </c>
      <c r="G12" s="87">
        <v>269.7</v>
      </c>
      <c r="H12" s="87">
        <v>251</v>
      </c>
      <c r="I12" s="87">
        <v>77.099999999999994</v>
      </c>
      <c r="J12" s="84">
        <f t="shared" si="0"/>
        <v>3484.6363636363631</v>
      </c>
      <c r="K12" s="95">
        <v>22.4</v>
      </c>
      <c r="L12" s="87">
        <v>2.1</v>
      </c>
      <c r="M12" s="87">
        <v>176</v>
      </c>
      <c r="N12" s="87">
        <v>10</v>
      </c>
      <c r="O12" s="87">
        <v>244.3</v>
      </c>
      <c r="P12" s="87">
        <v>226.8</v>
      </c>
      <c r="Q12" s="87">
        <v>217.7</v>
      </c>
      <c r="R12" s="84">
        <f t="shared" si="1"/>
        <v>3342.5954545454547</v>
      </c>
    </row>
    <row r="13" spans="1:18">
      <c r="A13" s="78"/>
      <c r="B13" s="186" t="s">
        <v>49</v>
      </c>
      <c r="C13" s="92">
        <v>27.8</v>
      </c>
      <c r="D13" s="87">
        <v>4.3</v>
      </c>
      <c r="E13" s="87">
        <v>174</v>
      </c>
      <c r="F13" s="87">
        <v>15</v>
      </c>
      <c r="G13" s="87">
        <v>286.5</v>
      </c>
      <c r="H13" s="87">
        <v>254.3</v>
      </c>
      <c r="I13" s="87">
        <v>563.1</v>
      </c>
      <c r="J13" s="84">
        <f t="shared" si="0"/>
        <v>4329.936206896552</v>
      </c>
      <c r="K13" s="95">
        <v>27.5</v>
      </c>
      <c r="L13" s="87">
        <v>4.5</v>
      </c>
      <c r="M13" s="87">
        <v>170</v>
      </c>
      <c r="N13" s="87">
        <v>16</v>
      </c>
      <c r="O13" s="87">
        <v>309.7</v>
      </c>
      <c r="P13" s="87">
        <v>271</v>
      </c>
      <c r="Q13" s="87">
        <v>384.5</v>
      </c>
      <c r="R13" s="84">
        <f t="shared" si="1"/>
        <v>4483.4882352941177</v>
      </c>
    </row>
    <row r="14" spans="1:18">
      <c r="A14" s="78"/>
      <c r="B14" s="185" t="s">
        <v>50</v>
      </c>
      <c r="C14" s="92">
        <v>32.200000000000003</v>
      </c>
      <c r="D14" s="87">
        <v>7.2</v>
      </c>
      <c r="E14" s="87">
        <v>178</v>
      </c>
      <c r="F14" s="87">
        <v>13</v>
      </c>
      <c r="G14" s="87">
        <v>353.2</v>
      </c>
      <c r="H14" s="87">
        <v>324.39999999999998</v>
      </c>
      <c r="I14" s="87">
        <v>1202.5999999999999</v>
      </c>
      <c r="J14" s="84">
        <f t="shared" si="0"/>
        <v>5796.3820224719102</v>
      </c>
      <c r="K14" s="95">
        <v>32.200000000000003</v>
      </c>
      <c r="L14" s="87">
        <v>6.4</v>
      </c>
      <c r="M14" s="87">
        <v>170</v>
      </c>
      <c r="N14" s="87">
        <v>18</v>
      </c>
      <c r="O14" s="87">
        <v>352.3</v>
      </c>
      <c r="P14" s="87">
        <v>313.5</v>
      </c>
      <c r="Q14" s="87">
        <v>488.5</v>
      </c>
      <c r="R14" s="84">
        <f t="shared" si="1"/>
        <v>5214.0117647058833</v>
      </c>
    </row>
    <row r="15" spans="1:18">
      <c r="A15" s="78"/>
      <c r="B15" s="185" t="s">
        <v>51</v>
      </c>
      <c r="C15" s="92">
        <v>37.299999999999997</v>
      </c>
      <c r="D15" s="87">
        <v>7.6</v>
      </c>
      <c r="E15" s="87">
        <v>178</v>
      </c>
      <c r="F15" s="87">
        <v>9</v>
      </c>
      <c r="G15" s="87">
        <v>408.8</v>
      </c>
      <c r="H15" s="87">
        <v>364.9</v>
      </c>
      <c r="I15" s="87">
        <v>788.6</v>
      </c>
      <c r="J15" s="84">
        <f t="shared" si="0"/>
        <v>5970.9500000000007</v>
      </c>
      <c r="K15" s="95">
        <v>37.5</v>
      </c>
      <c r="L15" s="87">
        <v>11.3</v>
      </c>
      <c r="M15" s="87">
        <v>167</v>
      </c>
      <c r="N15" s="87">
        <v>15</v>
      </c>
      <c r="O15" s="87">
        <v>386.6</v>
      </c>
      <c r="P15" s="87">
        <v>341.2</v>
      </c>
      <c r="Q15" s="87">
        <v>741</v>
      </c>
      <c r="R15" s="84">
        <f t="shared" si="1"/>
        <v>5839.9005988023955</v>
      </c>
    </row>
    <row r="16" spans="1:18">
      <c r="A16" s="78"/>
      <c r="B16" s="185" t="s">
        <v>52</v>
      </c>
      <c r="C16" s="92">
        <v>42.6</v>
      </c>
      <c r="D16" s="87">
        <v>12.3</v>
      </c>
      <c r="E16" s="87">
        <v>177</v>
      </c>
      <c r="F16" s="87">
        <v>12</v>
      </c>
      <c r="G16" s="87">
        <v>427.5</v>
      </c>
      <c r="H16" s="87">
        <v>394.1</v>
      </c>
      <c r="I16" s="87">
        <v>946.1</v>
      </c>
      <c r="J16" s="84">
        <f t="shared" si="0"/>
        <v>6476.8796610169493</v>
      </c>
      <c r="K16" s="95">
        <v>42.8</v>
      </c>
      <c r="L16" s="87">
        <v>12.2</v>
      </c>
      <c r="M16" s="87">
        <v>178</v>
      </c>
      <c r="N16" s="87">
        <v>11</v>
      </c>
      <c r="O16" s="87">
        <v>416.9</v>
      </c>
      <c r="P16" s="87">
        <v>389.3</v>
      </c>
      <c r="Q16" s="87">
        <v>727.7</v>
      </c>
      <c r="R16" s="84">
        <f t="shared" si="1"/>
        <v>6091.3679775280889</v>
      </c>
    </row>
    <row r="17" spans="1:18">
      <c r="A17" s="78"/>
      <c r="B17" s="185" t="s">
        <v>53</v>
      </c>
      <c r="C17" s="92">
        <v>47.7</v>
      </c>
      <c r="D17" s="87">
        <v>12.4</v>
      </c>
      <c r="E17" s="87">
        <v>171</v>
      </c>
      <c r="F17" s="87">
        <v>10</v>
      </c>
      <c r="G17" s="87">
        <v>423.6</v>
      </c>
      <c r="H17" s="87">
        <v>393.9</v>
      </c>
      <c r="I17" s="87">
        <v>994.2</v>
      </c>
      <c r="J17" s="84">
        <f t="shared" si="0"/>
        <v>6422.9263157894738</v>
      </c>
      <c r="K17" s="95">
        <v>47.5</v>
      </c>
      <c r="L17" s="87">
        <v>13.1</v>
      </c>
      <c r="M17" s="87">
        <v>169</v>
      </c>
      <c r="N17" s="87">
        <v>11</v>
      </c>
      <c r="O17" s="87">
        <v>415.4</v>
      </c>
      <c r="P17" s="87">
        <v>384.5</v>
      </c>
      <c r="Q17" s="87">
        <v>704.1</v>
      </c>
      <c r="R17" s="84">
        <f t="shared" si="1"/>
        <v>6064.2994082840232</v>
      </c>
    </row>
    <row r="18" spans="1:18">
      <c r="A18" s="78"/>
      <c r="B18" s="185" t="s">
        <v>54</v>
      </c>
      <c r="C18" s="92">
        <v>52.5</v>
      </c>
      <c r="D18" s="87">
        <v>19.399999999999999</v>
      </c>
      <c r="E18" s="87">
        <v>181</v>
      </c>
      <c r="F18" s="87">
        <v>9</v>
      </c>
      <c r="G18" s="87">
        <v>444.5</v>
      </c>
      <c r="H18" s="87">
        <v>411.9</v>
      </c>
      <c r="I18" s="87">
        <v>1160.5999999999999</v>
      </c>
      <c r="J18" s="84">
        <f t="shared" si="0"/>
        <v>6801.8182320441992</v>
      </c>
      <c r="K18" s="95">
        <v>52.3</v>
      </c>
      <c r="L18" s="87">
        <v>15.1</v>
      </c>
      <c r="M18" s="87">
        <v>170</v>
      </c>
      <c r="N18" s="87">
        <v>7</v>
      </c>
      <c r="O18" s="87">
        <v>441.5</v>
      </c>
      <c r="P18" s="87">
        <v>424.9</v>
      </c>
      <c r="Q18" s="87">
        <v>668.2</v>
      </c>
      <c r="R18" s="84">
        <f t="shared" si="1"/>
        <v>6228.6382352941173</v>
      </c>
    </row>
    <row r="19" spans="1:18">
      <c r="A19" s="78"/>
      <c r="B19" s="185" t="s">
        <v>55</v>
      </c>
      <c r="C19" s="92">
        <v>57.6</v>
      </c>
      <c r="D19" s="87">
        <v>20.3</v>
      </c>
      <c r="E19" s="87">
        <v>174</v>
      </c>
      <c r="F19" s="87">
        <v>7</v>
      </c>
      <c r="G19" s="87">
        <v>453.9</v>
      </c>
      <c r="H19" s="87">
        <v>434.1</v>
      </c>
      <c r="I19" s="87">
        <v>1726.3</v>
      </c>
      <c r="J19" s="84">
        <f t="shared" si="0"/>
        <v>7435.0568965517232</v>
      </c>
      <c r="K19" s="95">
        <v>57.6</v>
      </c>
      <c r="L19" s="87">
        <v>17.5</v>
      </c>
      <c r="M19" s="87">
        <v>173</v>
      </c>
      <c r="N19" s="87">
        <v>8</v>
      </c>
      <c r="O19" s="87">
        <v>432.8</v>
      </c>
      <c r="P19" s="87">
        <v>408.9</v>
      </c>
      <c r="Q19" s="87">
        <v>460.4</v>
      </c>
      <c r="R19" s="84">
        <f t="shared" si="1"/>
        <v>5937.6300578034679</v>
      </c>
    </row>
    <row r="20" spans="1:18">
      <c r="A20" s="78"/>
      <c r="B20" s="185" t="s">
        <v>56</v>
      </c>
      <c r="C20" s="92">
        <v>62.9</v>
      </c>
      <c r="D20" s="87">
        <v>11.8</v>
      </c>
      <c r="E20" s="87">
        <v>169</v>
      </c>
      <c r="F20" s="87">
        <v>6</v>
      </c>
      <c r="G20" s="87">
        <v>437.6</v>
      </c>
      <c r="H20" s="87">
        <v>421.8</v>
      </c>
      <c r="I20" s="87">
        <v>676.4</v>
      </c>
      <c r="J20" s="84">
        <f t="shared" si="0"/>
        <v>6152.2272189349114</v>
      </c>
      <c r="K20" s="95">
        <v>62.2</v>
      </c>
      <c r="L20" s="87">
        <v>23.2</v>
      </c>
      <c r="M20" s="87">
        <v>171</v>
      </c>
      <c r="N20" s="87">
        <v>10</v>
      </c>
      <c r="O20" s="87">
        <v>502.7</v>
      </c>
      <c r="P20" s="87">
        <v>464.3</v>
      </c>
      <c r="Q20" s="87">
        <v>670.9</v>
      </c>
      <c r="R20" s="84">
        <f t="shared" si="1"/>
        <v>7110.5807017543848</v>
      </c>
    </row>
    <row r="21" spans="1:18" ht="19.5" thickBot="1">
      <c r="A21" s="78"/>
      <c r="B21" s="187" t="s">
        <v>57</v>
      </c>
      <c r="C21" s="92">
        <v>66.900000000000006</v>
      </c>
      <c r="D21" s="87">
        <v>26.8</v>
      </c>
      <c r="E21" s="87">
        <v>178</v>
      </c>
      <c r="F21" s="87">
        <v>3</v>
      </c>
      <c r="G21" s="87">
        <v>374.5</v>
      </c>
      <c r="H21" s="87">
        <v>366.6</v>
      </c>
      <c r="I21" s="87">
        <v>1400.4</v>
      </c>
      <c r="J21" s="84">
        <f t="shared" si="0"/>
        <v>5987.0797752808985</v>
      </c>
      <c r="K21" s="95">
        <v>67.900000000000006</v>
      </c>
      <c r="L21" s="87">
        <v>14.7</v>
      </c>
      <c r="M21" s="87">
        <v>177</v>
      </c>
      <c r="N21" s="87">
        <v>1</v>
      </c>
      <c r="O21" s="87">
        <v>360.7</v>
      </c>
      <c r="P21" s="87">
        <v>355.9</v>
      </c>
      <c r="Q21" s="87">
        <v>158.1</v>
      </c>
      <c r="R21" s="84">
        <f t="shared" si="1"/>
        <v>4516.6610169491523</v>
      </c>
    </row>
    <row r="22" spans="1:18" s="167" customFormat="1" ht="39" customHeight="1" thickBot="1">
      <c r="A22" s="166"/>
      <c r="B22" s="189" t="s">
        <v>80</v>
      </c>
      <c r="C22" s="155">
        <v>40.4</v>
      </c>
      <c r="D22" s="161">
        <v>8.9</v>
      </c>
      <c r="E22" s="162">
        <v>161</v>
      </c>
      <c r="F22" s="162">
        <v>7</v>
      </c>
      <c r="G22" s="163">
        <v>320.8</v>
      </c>
      <c r="H22" s="163">
        <v>302.7</v>
      </c>
      <c r="I22" s="164">
        <v>832.8</v>
      </c>
      <c r="J22" s="160">
        <f>G22*12+I22+(H22/E22)*F22*12*1.25</f>
        <v>4879.8130434782615</v>
      </c>
      <c r="K22" s="155">
        <v>41.7</v>
      </c>
      <c r="L22" s="161">
        <v>8.6999999999999993</v>
      </c>
      <c r="M22" s="162">
        <v>161</v>
      </c>
      <c r="N22" s="162">
        <v>7</v>
      </c>
      <c r="O22" s="163">
        <v>294.3</v>
      </c>
      <c r="P22" s="163">
        <v>277.39999999999998</v>
      </c>
      <c r="Q22" s="164">
        <v>658.2</v>
      </c>
      <c r="R22" s="165">
        <f>O22*12+Q22+(P22/M22)*N22*12*1.25</f>
        <v>4370.7130434782612</v>
      </c>
    </row>
    <row r="23" spans="1:18">
      <c r="A23" s="77"/>
      <c r="B23" s="180" t="s">
        <v>73</v>
      </c>
      <c r="C23" s="91">
        <v>42</v>
      </c>
      <c r="D23" s="86">
        <v>9.8000000000000007</v>
      </c>
      <c r="E23" s="86">
        <v>168</v>
      </c>
      <c r="F23" s="86">
        <v>6</v>
      </c>
      <c r="G23" s="86">
        <v>278.3</v>
      </c>
      <c r="H23" s="86">
        <v>262.3</v>
      </c>
      <c r="I23" s="86">
        <v>811.9</v>
      </c>
      <c r="J23" s="83">
        <f t="shared" si="0"/>
        <v>4292.0178571428569</v>
      </c>
      <c r="K23" s="94">
        <v>45.8</v>
      </c>
      <c r="L23" s="86">
        <v>8.6999999999999993</v>
      </c>
      <c r="M23" s="86">
        <v>171</v>
      </c>
      <c r="N23" s="86">
        <v>7</v>
      </c>
      <c r="O23" s="86">
        <v>295</v>
      </c>
      <c r="P23" s="86">
        <v>277.60000000000002</v>
      </c>
      <c r="Q23" s="86">
        <v>482.1</v>
      </c>
      <c r="R23" s="83">
        <f t="shared" si="1"/>
        <v>4192.5561403508773</v>
      </c>
    </row>
    <row r="24" spans="1:18">
      <c r="A24" s="78"/>
      <c r="B24" s="185" t="s">
        <v>47</v>
      </c>
      <c r="C24" s="92" t="s">
        <v>58</v>
      </c>
      <c r="D24" s="87" t="s">
        <v>58</v>
      </c>
      <c r="E24" s="87" t="s">
        <v>58</v>
      </c>
      <c r="F24" s="87" t="s">
        <v>58</v>
      </c>
      <c r="G24" s="87" t="s">
        <v>58</v>
      </c>
      <c r="H24" s="87" t="s">
        <v>58</v>
      </c>
      <c r="I24" s="87" t="s">
        <v>58</v>
      </c>
      <c r="J24" s="84" t="s">
        <v>58</v>
      </c>
      <c r="K24" s="95" t="s">
        <v>58</v>
      </c>
      <c r="L24" s="87" t="s">
        <v>58</v>
      </c>
      <c r="M24" s="87" t="s">
        <v>58</v>
      </c>
      <c r="N24" s="87" t="s">
        <v>58</v>
      </c>
      <c r="O24" s="87" t="s">
        <v>58</v>
      </c>
      <c r="P24" s="87" t="s">
        <v>58</v>
      </c>
      <c r="Q24" s="87" t="s">
        <v>58</v>
      </c>
      <c r="R24" s="84" t="s">
        <v>58</v>
      </c>
    </row>
    <row r="25" spans="1:18">
      <c r="A25" s="78"/>
      <c r="B25" s="185" t="s">
        <v>48</v>
      </c>
      <c r="C25" s="92">
        <v>23.3</v>
      </c>
      <c r="D25" s="87">
        <v>1.6</v>
      </c>
      <c r="E25" s="87">
        <v>148</v>
      </c>
      <c r="F25" s="87">
        <v>1</v>
      </c>
      <c r="G25" s="87">
        <v>249.4</v>
      </c>
      <c r="H25" s="87">
        <v>241.6</v>
      </c>
      <c r="I25" s="87">
        <v>53</v>
      </c>
      <c r="J25" s="84">
        <f t="shared" si="0"/>
        <v>3070.2864864864869</v>
      </c>
      <c r="K25" s="95">
        <v>23.6</v>
      </c>
      <c r="L25" s="87">
        <v>2.7</v>
      </c>
      <c r="M25" s="87">
        <v>170</v>
      </c>
      <c r="N25" s="87">
        <v>0</v>
      </c>
      <c r="O25" s="87">
        <v>239.6</v>
      </c>
      <c r="P25" s="87">
        <v>239.3</v>
      </c>
      <c r="Q25" s="87">
        <v>198.9</v>
      </c>
      <c r="R25" s="84">
        <f t="shared" si="1"/>
        <v>3074.1</v>
      </c>
    </row>
    <row r="26" spans="1:18">
      <c r="A26" s="78"/>
      <c r="B26" s="186" t="s">
        <v>49</v>
      </c>
      <c r="C26" s="92">
        <v>27.3</v>
      </c>
      <c r="D26" s="87">
        <v>2.4</v>
      </c>
      <c r="E26" s="87">
        <v>171</v>
      </c>
      <c r="F26" s="87">
        <v>12</v>
      </c>
      <c r="G26" s="87">
        <v>237.7</v>
      </c>
      <c r="H26" s="87">
        <v>209.8</v>
      </c>
      <c r="I26" s="87">
        <v>629.79999999999995</v>
      </c>
      <c r="J26" s="84">
        <f t="shared" si="0"/>
        <v>3703.0421052631577</v>
      </c>
      <c r="K26" s="95">
        <v>27.3</v>
      </c>
      <c r="L26" s="87">
        <v>3.7</v>
      </c>
      <c r="M26" s="87">
        <v>178</v>
      </c>
      <c r="N26" s="87">
        <v>11</v>
      </c>
      <c r="O26" s="87">
        <v>310.8</v>
      </c>
      <c r="P26" s="87">
        <v>293.5</v>
      </c>
      <c r="Q26" s="87">
        <v>258.89999999999998</v>
      </c>
      <c r="R26" s="84">
        <f t="shared" si="1"/>
        <v>4260.5646067415737</v>
      </c>
    </row>
    <row r="27" spans="1:18">
      <c r="A27" s="78"/>
      <c r="B27" s="185" t="s">
        <v>50</v>
      </c>
      <c r="C27" s="92">
        <v>32.299999999999997</v>
      </c>
      <c r="D27" s="87">
        <v>3.5</v>
      </c>
      <c r="E27" s="87">
        <v>169</v>
      </c>
      <c r="F27" s="87">
        <v>7</v>
      </c>
      <c r="G27" s="87">
        <v>285.2</v>
      </c>
      <c r="H27" s="87">
        <v>257.5</v>
      </c>
      <c r="I27" s="87">
        <v>293.3</v>
      </c>
      <c r="J27" s="84">
        <f t="shared" si="0"/>
        <v>3875.6852071005915</v>
      </c>
      <c r="K27" s="95">
        <v>33.5</v>
      </c>
      <c r="L27" s="87">
        <v>1.5</v>
      </c>
      <c r="M27" s="87">
        <v>152</v>
      </c>
      <c r="N27" s="87">
        <v>16</v>
      </c>
      <c r="O27" s="87">
        <v>273.10000000000002</v>
      </c>
      <c r="P27" s="87">
        <v>245.6</v>
      </c>
      <c r="Q27" s="87">
        <v>1121</v>
      </c>
      <c r="R27" s="84">
        <f t="shared" si="1"/>
        <v>4785.9894736842116</v>
      </c>
    </row>
    <row r="28" spans="1:18">
      <c r="A28" s="78"/>
      <c r="B28" s="185" t="s">
        <v>51</v>
      </c>
      <c r="C28" s="92">
        <v>37.299999999999997</v>
      </c>
      <c r="D28" s="87">
        <v>4.5</v>
      </c>
      <c r="E28" s="87">
        <v>166</v>
      </c>
      <c r="F28" s="87">
        <v>5</v>
      </c>
      <c r="G28" s="87">
        <v>319.60000000000002</v>
      </c>
      <c r="H28" s="87">
        <v>303.89999999999998</v>
      </c>
      <c r="I28" s="87">
        <v>657.8</v>
      </c>
      <c r="J28" s="84">
        <f t="shared" si="0"/>
        <v>4630.3042168674701</v>
      </c>
      <c r="K28" s="95">
        <v>39.299999999999997</v>
      </c>
      <c r="L28" s="87">
        <v>4.3</v>
      </c>
      <c r="M28" s="87">
        <v>162</v>
      </c>
      <c r="N28" s="87">
        <v>4</v>
      </c>
      <c r="O28" s="87">
        <v>364.1</v>
      </c>
      <c r="P28" s="87">
        <v>348.8</v>
      </c>
      <c r="Q28" s="87">
        <v>777.9</v>
      </c>
      <c r="R28" s="84">
        <f t="shared" si="1"/>
        <v>5276.2851851851856</v>
      </c>
    </row>
    <row r="29" spans="1:18">
      <c r="A29" s="78"/>
      <c r="B29" s="185" t="s">
        <v>52</v>
      </c>
      <c r="C29" s="92">
        <v>42.4</v>
      </c>
      <c r="D29" s="87">
        <v>9.4</v>
      </c>
      <c r="E29" s="87">
        <v>170</v>
      </c>
      <c r="F29" s="87">
        <v>18</v>
      </c>
      <c r="G29" s="87">
        <v>294.2</v>
      </c>
      <c r="H29" s="87">
        <v>262.10000000000002</v>
      </c>
      <c r="I29" s="87">
        <v>980.7</v>
      </c>
      <c r="J29" s="84">
        <f t="shared" si="0"/>
        <v>4927.376470588235</v>
      </c>
      <c r="K29" s="95">
        <v>42.3</v>
      </c>
      <c r="L29" s="87">
        <v>1.8</v>
      </c>
      <c r="M29" s="87">
        <v>166</v>
      </c>
      <c r="N29" s="87">
        <v>6</v>
      </c>
      <c r="O29" s="87">
        <v>224.4</v>
      </c>
      <c r="P29" s="87">
        <v>217.4</v>
      </c>
      <c r="Q29" s="87">
        <v>323.60000000000002</v>
      </c>
      <c r="R29" s="84">
        <f t="shared" si="1"/>
        <v>3134.2674698795181</v>
      </c>
    </row>
    <row r="30" spans="1:18">
      <c r="A30" s="78"/>
      <c r="B30" s="185" t="s">
        <v>53</v>
      </c>
      <c r="C30" s="92">
        <v>47.8</v>
      </c>
      <c r="D30" s="87">
        <v>8.3000000000000007</v>
      </c>
      <c r="E30" s="87">
        <v>169</v>
      </c>
      <c r="F30" s="87">
        <v>4</v>
      </c>
      <c r="G30" s="87">
        <v>308.5</v>
      </c>
      <c r="H30" s="87">
        <v>298.2</v>
      </c>
      <c r="I30" s="87">
        <v>1802.7</v>
      </c>
      <c r="J30" s="84">
        <f t="shared" si="0"/>
        <v>5610.5698224852067</v>
      </c>
      <c r="K30" s="95">
        <v>48.6</v>
      </c>
      <c r="L30" s="87">
        <v>7.9</v>
      </c>
      <c r="M30" s="87">
        <v>171</v>
      </c>
      <c r="N30" s="87">
        <v>3</v>
      </c>
      <c r="O30" s="87">
        <v>274.5</v>
      </c>
      <c r="P30" s="87">
        <v>253</v>
      </c>
      <c r="Q30" s="87">
        <v>548.29999999999995</v>
      </c>
      <c r="R30" s="84">
        <f t="shared" si="1"/>
        <v>3908.8789473684214</v>
      </c>
    </row>
    <row r="31" spans="1:18">
      <c r="A31" s="78"/>
      <c r="B31" s="185" t="s">
        <v>54</v>
      </c>
      <c r="C31" s="92">
        <v>52.1</v>
      </c>
      <c r="D31" s="87">
        <v>11.7</v>
      </c>
      <c r="E31" s="87">
        <v>165</v>
      </c>
      <c r="F31" s="87">
        <v>2</v>
      </c>
      <c r="G31" s="87">
        <v>380.1</v>
      </c>
      <c r="H31" s="87">
        <v>376.1</v>
      </c>
      <c r="I31" s="87">
        <v>227.1</v>
      </c>
      <c r="J31" s="84">
        <f t="shared" si="0"/>
        <v>4856.6818181818189</v>
      </c>
      <c r="K31" s="95">
        <v>52.7</v>
      </c>
      <c r="L31" s="87">
        <v>15</v>
      </c>
      <c r="M31" s="87">
        <v>177</v>
      </c>
      <c r="N31" s="87">
        <v>19</v>
      </c>
      <c r="O31" s="87">
        <v>382.1</v>
      </c>
      <c r="P31" s="87">
        <v>334.2</v>
      </c>
      <c r="Q31" s="87">
        <v>485.3</v>
      </c>
      <c r="R31" s="84">
        <f t="shared" si="1"/>
        <v>5608.6186440677975</v>
      </c>
    </row>
    <row r="32" spans="1:18">
      <c r="A32" s="78"/>
      <c r="B32" s="185" t="s">
        <v>55</v>
      </c>
      <c r="C32" s="92">
        <v>58.4</v>
      </c>
      <c r="D32" s="87">
        <v>24.5</v>
      </c>
      <c r="E32" s="87">
        <v>173</v>
      </c>
      <c r="F32" s="87">
        <v>1</v>
      </c>
      <c r="G32" s="87">
        <v>276</v>
      </c>
      <c r="H32" s="87">
        <v>273.7</v>
      </c>
      <c r="I32" s="87">
        <v>553.4</v>
      </c>
      <c r="J32" s="84">
        <f t="shared" si="0"/>
        <v>3889.1312138728326</v>
      </c>
      <c r="K32" s="95">
        <v>56.7</v>
      </c>
      <c r="L32" s="87">
        <v>14.7</v>
      </c>
      <c r="M32" s="87">
        <v>182</v>
      </c>
      <c r="N32" s="87">
        <v>1</v>
      </c>
      <c r="O32" s="87">
        <v>318.3</v>
      </c>
      <c r="P32" s="87">
        <v>306.60000000000002</v>
      </c>
      <c r="Q32" s="87">
        <v>931.5</v>
      </c>
      <c r="R32" s="84">
        <f t="shared" si="1"/>
        <v>4776.3692307692309</v>
      </c>
    </row>
    <row r="33" spans="1:18">
      <c r="A33" s="78"/>
      <c r="B33" s="185" t="s">
        <v>56</v>
      </c>
      <c r="C33" s="92">
        <v>62</v>
      </c>
      <c r="D33" s="87">
        <v>19.2</v>
      </c>
      <c r="E33" s="87">
        <v>166</v>
      </c>
      <c r="F33" s="87">
        <v>1</v>
      </c>
      <c r="G33" s="87">
        <v>309.60000000000002</v>
      </c>
      <c r="H33" s="87">
        <v>307.10000000000002</v>
      </c>
      <c r="I33" s="87">
        <v>514.5</v>
      </c>
      <c r="J33" s="84">
        <f t="shared" si="0"/>
        <v>4257.4500000000007</v>
      </c>
      <c r="K33" s="95">
        <v>61.1</v>
      </c>
      <c r="L33" s="87">
        <v>24.1</v>
      </c>
      <c r="M33" s="87">
        <v>154</v>
      </c>
      <c r="N33" s="87">
        <v>5</v>
      </c>
      <c r="O33" s="87">
        <v>266.39999999999998</v>
      </c>
      <c r="P33" s="87">
        <v>258.89999999999998</v>
      </c>
      <c r="Q33" s="87">
        <v>614.79999999999995</v>
      </c>
      <c r="R33" s="84">
        <f t="shared" si="1"/>
        <v>3937.687662337662</v>
      </c>
    </row>
    <row r="34" spans="1:18" ht="19.5" thickBot="1">
      <c r="A34" s="78"/>
      <c r="B34" s="187" t="s">
        <v>57</v>
      </c>
      <c r="C34" s="93">
        <v>67.5</v>
      </c>
      <c r="D34" s="88">
        <v>0.5</v>
      </c>
      <c r="E34" s="88">
        <v>160</v>
      </c>
      <c r="F34" s="88">
        <v>1</v>
      </c>
      <c r="G34" s="88">
        <v>208</v>
      </c>
      <c r="H34" s="88">
        <v>205.6</v>
      </c>
      <c r="I34" s="88">
        <v>40</v>
      </c>
      <c r="J34" s="85">
        <f t="shared" si="0"/>
        <v>2555.2750000000001</v>
      </c>
      <c r="K34" s="96">
        <v>67.5</v>
      </c>
      <c r="L34" s="88">
        <v>6.5</v>
      </c>
      <c r="M34" s="88">
        <v>181</v>
      </c>
      <c r="N34" s="88">
        <v>0</v>
      </c>
      <c r="O34" s="88">
        <v>278</v>
      </c>
      <c r="P34" s="88">
        <v>278</v>
      </c>
      <c r="Q34" s="88">
        <v>450</v>
      </c>
      <c r="R34" s="85">
        <f t="shared" si="1"/>
        <v>3786</v>
      </c>
    </row>
    <row r="35" spans="1:18" ht="19.5" thickBot="1">
      <c r="C35" s="1"/>
      <c r="D35" s="1"/>
      <c r="E35" s="2"/>
      <c r="F35" s="2"/>
      <c r="G35" s="3"/>
      <c r="H35" s="3"/>
      <c r="I35" s="4"/>
      <c r="J35" s="5"/>
      <c r="K35" s="1"/>
      <c r="L35" s="1"/>
      <c r="M35" s="2"/>
      <c r="N35" s="2"/>
      <c r="O35" s="3"/>
      <c r="P35" s="3"/>
      <c r="Q35" s="4"/>
      <c r="R35" s="5"/>
    </row>
    <row r="36" spans="1:18">
      <c r="B36" s="118" t="s">
        <v>76</v>
      </c>
      <c r="C36" s="201" t="s">
        <v>5</v>
      </c>
      <c r="D36" s="201"/>
      <c r="E36" s="201"/>
      <c r="F36" s="201"/>
      <c r="G36" s="201"/>
      <c r="H36" s="201"/>
      <c r="I36" s="201"/>
      <c r="J36" s="201"/>
      <c r="K36" s="200" t="s">
        <v>6</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46.4</v>
      </c>
      <c r="D41" s="59">
        <v>12.5</v>
      </c>
      <c r="E41" s="60">
        <v>179</v>
      </c>
      <c r="F41" s="60">
        <v>2</v>
      </c>
      <c r="G41" s="61">
        <v>415.7</v>
      </c>
      <c r="H41" s="61">
        <v>411</v>
      </c>
      <c r="I41" s="62">
        <v>565.70000000000005</v>
      </c>
      <c r="J41" s="134">
        <f t="shared" ref="J41:J64" si="2">G41*12+I41+(H41/E41)*F41*12*1.25</f>
        <v>5622.9826815642455</v>
      </c>
      <c r="K41" s="123">
        <v>49.1</v>
      </c>
      <c r="L41" s="42">
        <v>15.5</v>
      </c>
      <c r="M41" s="43">
        <v>179</v>
      </c>
      <c r="N41" s="43">
        <v>6</v>
      </c>
      <c r="O41" s="119">
        <v>364.2</v>
      </c>
      <c r="P41" s="119">
        <v>352.4</v>
      </c>
      <c r="Q41" s="120">
        <v>504.2</v>
      </c>
      <c r="R41" s="134">
        <f t="shared" ref="R41:R64" si="3">O41*12+Q41+(P41/M41)*N41*12*1.25</f>
        <v>5051.7843575418992</v>
      </c>
    </row>
    <row r="42" spans="1:18">
      <c r="B42" s="182" t="s">
        <v>47</v>
      </c>
      <c r="C42" s="70" t="s">
        <v>58</v>
      </c>
      <c r="D42" s="48" t="s">
        <v>58</v>
      </c>
      <c r="E42" s="49" t="s">
        <v>58</v>
      </c>
      <c r="F42" s="49" t="s">
        <v>58</v>
      </c>
      <c r="G42" s="50" t="s">
        <v>58</v>
      </c>
      <c r="H42" s="50" t="s">
        <v>58</v>
      </c>
      <c r="I42" s="51" t="s">
        <v>58</v>
      </c>
      <c r="J42" s="135" t="s">
        <v>58</v>
      </c>
      <c r="K42" s="124">
        <v>18.5</v>
      </c>
      <c r="L42" s="26">
        <v>0.5</v>
      </c>
      <c r="M42" s="27">
        <v>182</v>
      </c>
      <c r="N42" s="27">
        <v>0</v>
      </c>
      <c r="O42" s="115">
        <v>198.1</v>
      </c>
      <c r="P42" s="115">
        <v>198.1</v>
      </c>
      <c r="Q42" s="116">
        <v>0</v>
      </c>
      <c r="R42" s="135">
        <f t="shared" si="3"/>
        <v>2377.1999999999998</v>
      </c>
    </row>
    <row r="43" spans="1:18">
      <c r="B43" s="182" t="s">
        <v>48</v>
      </c>
      <c r="C43" s="70">
        <v>23.5</v>
      </c>
      <c r="D43" s="48">
        <v>3.1</v>
      </c>
      <c r="E43" s="49">
        <v>185</v>
      </c>
      <c r="F43" s="49">
        <v>2</v>
      </c>
      <c r="G43" s="50">
        <v>237.4</v>
      </c>
      <c r="H43" s="50">
        <v>235.7</v>
      </c>
      <c r="I43" s="51">
        <v>150.30000000000001</v>
      </c>
      <c r="J43" s="135">
        <f t="shared" si="2"/>
        <v>3037.3216216216219</v>
      </c>
      <c r="K43" s="124">
        <v>23.1</v>
      </c>
      <c r="L43" s="26">
        <v>2.6</v>
      </c>
      <c r="M43" s="27">
        <v>178</v>
      </c>
      <c r="N43" s="27">
        <v>9</v>
      </c>
      <c r="O43" s="115">
        <v>267.39999999999998</v>
      </c>
      <c r="P43" s="115">
        <v>256.2</v>
      </c>
      <c r="Q43" s="116">
        <v>60.2</v>
      </c>
      <c r="R43" s="135">
        <f t="shared" si="3"/>
        <v>3463.3089887640444</v>
      </c>
    </row>
    <row r="44" spans="1:18">
      <c r="B44" s="183" t="s">
        <v>49</v>
      </c>
      <c r="C44" s="70">
        <v>27.1</v>
      </c>
      <c r="D44" s="48">
        <v>2.2999999999999998</v>
      </c>
      <c r="E44" s="49">
        <v>178</v>
      </c>
      <c r="F44" s="49">
        <v>1</v>
      </c>
      <c r="G44" s="50">
        <v>239.2</v>
      </c>
      <c r="H44" s="50">
        <v>235.4</v>
      </c>
      <c r="I44" s="51">
        <v>660.7</v>
      </c>
      <c r="J44" s="135">
        <f t="shared" si="2"/>
        <v>3550.9370786516847</v>
      </c>
      <c r="K44" s="124">
        <v>27.5</v>
      </c>
      <c r="L44" s="26">
        <v>3.5</v>
      </c>
      <c r="M44" s="27">
        <v>196</v>
      </c>
      <c r="N44" s="27">
        <v>13</v>
      </c>
      <c r="O44" s="115">
        <v>301.5</v>
      </c>
      <c r="P44" s="115">
        <v>274.39999999999998</v>
      </c>
      <c r="Q44" s="116">
        <v>767.9</v>
      </c>
      <c r="R44" s="135">
        <f t="shared" si="3"/>
        <v>4658.8999999999996</v>
      </c>
    </row>
    <row r="45" spans="1:18">
      <c r="B45" s="182" t="s">
        <v>50</v>
      </c>
      <c r="C45" s="70">
        <v>32.4</v>
      </c>
      <c r="D45" s="48">
        <v>6.3</v>
      </c>
      <c r="E45" s="49">
        <v>178</v>
      </c>
      <c r="F45" s="49">
        <v>4</v>
      </c>
      <c r="G45" s="50">
        <v>297.10000000000002</v>
      </c>
      <c r="H45" s="50">
        <v>289.89999999999998</v>
      </c>
      <c r="I45" s="51">
        <v>680.8</v>
      </c>
      <c r="J45" s="135">
        <f t="shared" si="2"/>
        <v>4343.7191011235955</v>
      </c>
      <c r="K45" s="124">
        <v>33</v>
      </c>
      <c r="L45" s="26">
        <v>5.7</v>
      </c>
      <c r="M45" s="27">
        <v>193</v>
      </c>
      <c r="N45" s="27">
        <v>3</v>
      </c>
      <c r="O45" s="115">
        <v>383.9</v>
      </c>
      <c r="P45" s="115">
        <v>379</v>
      </c>
      <c r="Q45" s="116">
        <v>225.9</v>
      </c>
      <c r="R45" s="135">
        <f t="shared" si="3"/>
        <v>4921.0678756476673</v>
      </c>
    </row>
    <row r="46" spans="1:18">
      <c r="B46" s="182" t="s">
        <v>51</v>
      </c>
      <c r="C46" s="70">
        <v>38.1</v>
      </c>
      <c r="D46" s="48">
        <v>9.8000000000000007</v>
      </c>
      <c r="E46" s="49">
        <v>180</v>
      </c>
      <c r="F46" s="49">
        <v>3</v>
      </c>
      <c r="G46" s="50">
        <v>462.2</v>
      </c>
      <c r="H46" s="50">
        <v>453.6</v>
      </c>
      <c r="I46" s="51">
        <v>527.4</v>
      </c>
      <c r="J46" s="135">
        <f t="shared" si="2"/>
        <v>6187.1999999999989</v>
      </c>
      <c r="K46" s="124">
        <v>37.6</v>
      </c>
      <c r="L46" s="26">
        <v>7.8</v>
      </c>
      <c r="M46" s="27">
        <v>179</v>
      </c>
      <c r="N46" s="27">
        <v>10</v>
      </c>
      <c r="O46" s="115">
        <v>341.3</v>
      </c>
      <c r="P46" s="115">
        <v>322.5</v>
      </c>
      <c r="Q46" s="116">
        <v>322</v>
      </c>
      <c r="R46" s="135">
        <f t="shared" si="3"/>
        <v>4687.851396648045</v>
      </c>
    </row>
    <row r="47" spans="1:18">
      <c r="B47" s="182" t="s">
        <v>52</v>
      </c>
      <c r="C47" s="70">
        <v>42.2</v>
      </c>
      <c r="D47" s="48">
        <v>10.199999999999999</v>
      </c>
      <c r="E47" s="49">
        <v>185</v>
      </c>
      <c r="F47" s="49">
        <v>3</v>
      </c>
      <c r="G47" s="50">
        <v>459.8</v>
      </c>
      <c r="H47" s="50">
        <v>455.2</v>
      </c>
      <c r="I47" s="51">
        <v>599.5</v>
      </c>
      <c r="J47" s="135">
        <f t="shared" si="2"/>
        <v>6227.8243243243251</v>
      </c>
      <c r="K47" s="124">
        <v>42.5</v>
      </c>
      <c r="L47" s="26">
        <v>8.6</v>
      </c>
      <c r="M47" s="27">
        <v>178</v>
      </c>
      <c r="N47" s="27">
        <v>8</v>
      </c>
      <c r="O47" s="115">
        <v>358.2</v>
      </c>
      <c r="P47" s="115">
        <v>339.8</v>
      </c>
      <c r="Q47" s="116">
        <v>393.5</v>
      </c>
      <c r="R47" s="135">
        <f t="shared" si="3"/>
        <v>4920.9786516853928</v>
      </c>
    </row>
    <row r="48" spans="1:18">
      <c r="B48" s="182" t="s">
        <v>53</v>
      </c>
      <c r="C48" s="70">
        <v>47.5</v>
      </c>
      <c r="D48" s="48">
        <v>13.6</v>
      </c>
      <c r="E48" s="49">
        <v>176</v>
      </c>
      <c r="F48" s="49">
        <v>2</v>
      </c>
      <c r="G48" s="50">
        <v>517.20000000000005</v>
      </c>
      <c r="H48" s="50">
        <v>510.4</v>
      </c>
      <c r="I48" s="51">
        <v>772.2</v>
      </c>
      <c r="J48" s="135">
        <f t="shared" si="2"/>
        <v>7065.6</v>
      </c>
      <c r="K48" s="124">
        <v>47.5</v>
      </c>
      <c r="L48" s="26">
        <v>16.3</v>
      </c>
      <c r="M48" s="27">
        <v>179</v>
      </c>
      <c r="N48" s="27">
        <v>5</v>
      </c>
      <c r="O48" s="115">
        <v>419.8</v>
      </c>
      <c r="P48" s="115">
        <v>407.5</v>
      </c>
      <c r="Q48" s="116">
        <v>804.8</v>
      </c>
      <c r="R48" s="135">
        <f t="shared" si="3"/>
        <v>6013.140223463688</v>
      </c>
    </row>
    <row r="49" spans="2:18">
      <c r="B49" s="182" t="s">
        <v>54</v>
      </c>
      <c r="C49" s="70">
        <v>52.3</v>
      </c>
      <c r="D49" s="48">
        <v>12.4</v>
      </c>
      <c r="E49" s="49">
        <v>187</v>
      </c>
      <c r="F49" s="49">
        <v>2</v>
      </c>
      <c r="G49" s="50">
        <v>426.4</v>
      </c>
      <c r="H49" s="50">
        <v>422.5</v>
      </c>
      <c r="I49" s="51">
        <v>588.5</v>
      </c>
      <c r="J49" s="135">
        <f t="shared" si="2"/>
        <v>5773.0807486631011</v>
      </c>
      <c r="K49" s="124">
        <v>52.3</v>
      </c>
      <c r="L49" s="26">
        <v>12.2</v>
      </c>
      <c r="M49" s="27">
        <v>170</v>
      </c>
      <c r="N49" s="27">
        <v>5</v>
      </c>
      <c r="O49" s="115">
        <v>408</v>
      </c>
      <c r="P49" s="115">
        <v>397.3</v>
      </c>
      <c r="Q49" s="116">
        <v>775.3</v>
      </c>
      <c r="R49" s="135">
        <f t="shared" si="3"/>
        <v>5846.5794117647056</v>
      </c>
    </row>
    <row r="50" spans="2:18">
      <c r="B50" s="182" t="s">
        <v>55</v>
      </c>
      <c r="C50" s="70">
        <v>57</v>
      </c>
      <c r="D50" s="48">
        <v>21.6</v>
      </c>
      <c r="E50" s="49">
        <v>165</v>
      </c>
      <c r="F50" s="49">
        <v>2</v>
      </c>
      <c r="G50" s="50">
        <v>473.1</v>
      </c>
      <c r="H50" s="50">
        <v>468.9</v>
      </c>
      <c r="I50" s="51">
        <v>598.29999999999995</v>
      </c>
      <c r="J50" s="135">
        <f t="shared" si="2"/>
        <v>6360.7545454545461</v>
      </c>
      <c r="K50" s="124">
        <v>57.7</v>
      </c>
      <c r="L50" s="26">
        <v>25.6</v>
      </c>
      <c r="M50" s="27">
        <v>186</v>
      </c>
      <c r="N50" s="27">
        <v>4</v>
      </c>
      <c r="O50" s="115">
        <v>382.2</v>
      </c>
      <c r="P50" s="115">
        <v>374.1</v>
      </c>
      <c r="Q50" s="116">
        <v>480</v>
      </c>
      <c r="R50" s="135">
        <f t="shared" si="3"/>
        <v>5187.0774193548386</v>
      </c>
    </row>
    <row r="51" spans="2:18">
      <c r="B51" s="182" t="s">
        <v>56</v>
      </c>
      <c r="C51" s="70">
        <v>61.7</v>
      </c>
      <c r="D51" s="48">
        <v>13.2</v>
      </c>
      <c r="E51" s="49">
        <v>175</v>
      </c>
      <c r="F51" s="49">
        <v>0</v>
      </c>
      <c r="G51" s="50">
        <v>337.8</v>
      </c>
      <c r="H51" s="50">
        <v>337.4</v>
      </c>
      <c r="I51" s="51">
        <v>429.3</v>
      </c>
      <c r="J51" s="135">
        <f t="shared" si="2"/>
        <v>4482.9000000000005</v>
      </c>
      <c r="K51" s="124">
        <v>61.9</v>
      </c>
      <c r="L51" s="26">
        <v>29.4</v>
      </c>
      <c r="M51" s="27">
        <v>178</v>
      </c>
      <c r="N51" s="27">
        <v>4</v>
      </c>
      <c r="O51" s="115">
        <v>373.9</v>
      </c>
      <c r="P51" s="115">
        <v>366.1</v>
      </c>
      <c r="Q51" s="116">
        <v>685.9</v>
      </c>
      <c r="R51" s="135">
        <f t="shared" si="3"/>
        <v>5296.1044943820216</v>
      </c>
    </row>
    <row r="52" spans="2:18" ht="19.5" thickBot="1">
      <c r="B52" s="184" t="s">
        <v>57</v>
      </c>
      <c r="C52" s="71">
        <v>67.400000000000006</v>
      </c>
      <c r="D52" s="64">
        <v>25.9</v>
      </c>
      <c r="E52" s="65">
        <v>181</v>
      </c>
      <c r="F52" s="65">
        <v>1</v>
      </c>
      <c r="G52" s="66">
        <v>519.29999999999995</v>
      </c>
      <c r="H52" s="66">
        <v>518.29999999999995</v>
      </c>
      <c r="I52" s="67">
        <v>639.6</v>
      </c>
      <c r="J52" s="136">
        <f t="shared" si="2"/>
        <v>6914.1530386740333</v>
      </c>
      <c r="K52" s="128">
        <v>67.8</v>
      </c>
      <c r="L52" s="32">
        <v>21.2</v>
      </c>
      <c r="M52" s="33">
        <v>173</v>
      </c>
      <c r="N52" s="33">
        <v>2</v>
      </c>
      <c r="O52" s="121">
        <v>418.8</v>
      </c>
      <c r="P52" s="121">
        <v>416.9</v>
      </c>
      <c r="Q52" s="122">
        <v>716.7</v>
      </c>
      <c r="R52" s="136">
        <f t="shared" si="3"/>
        <v>5814.5947976878615</v>
      </c>
    </row>
    <row r="53" spans="2:18">
      <c r="B53" s="179" t="s">
        <v>73</v>
      </c>
      <c r="C53" s="69">
        <v>46.1</v>
      </c>
      <c r="D53" s="59">
        <v>10.7</v>
      </c>
      <c r="E53" s="60">
        <v>168</v>
      </c>
      <c r="F53" s="60">
        <v>2</v>
      </c>
      <c r="G53" s="61">
        <v>309.60000000000002</v>
      </c>
      <c r="H53" s="61">
        <v>305.89999999999998</v>
      </c>
      <c r="I53" s="62">
        <v>602.9</v>
      </c>
      <c r="J53" s="134">
        <f t="shared" si="2"/>
        <v>4372.7250000000004</v>
      </c>
      <c r="K53" s="123">
        <v>46</v>
      </c>
      <c r="L53" s="42">
        <v>11.7</v>
      </c>
      <c r="M53" s="43">
        <v>162</v>
      </c>
      <c r="N53" s="43">
        <v>5</v>
      </c>
      <c r="O53" s="119">
        <v>261.8</v>
      </c>
      <c r="P53" s="119">
        <v>253.5</v>
      </c>
      <c r="Q53" s="120">
        <v>388.3</v>
      </c>
      <c r="R53" s="134">
        <f t="shared" si="3"/>
        <v>3647.2611111111119</v>
      </c>
    </row>
    <row r="54" spans="2:18">
      <c r="B54" s="182" t="s">
        <v>47</v>
      </c>
      <c r="C54" s="70" t="s">
        <v>58</v>
      </c>
      <c r="D54" s="48" t="s">
        <v>58</v>
      </c>
      <c r="E54" s="49" t="s">
        <v>58</v>
      </c>
      <c r="F54" s="49" t="s">
        <v>58</v>
      </c>
      <c r="G54" s="50" t="s">
        <v>58</v>
      </c>
      <c r="H54" s="50" t="s">
        <v>58</v>
      </c>
      <c r="I54" s="51" t="s">
        <v>58</v>
      </c>
      <c r="J54" s="135" t="s">
        <v>58</v>
      </c>
      <c r="K54" s="124" t="s">
        <v>58</v>
      </c>
      <c r="L54" s="26" t="s">
        <v>58</v>
      </c>
      <c r="M54" s="27" t="s">
        <v>58</v>
      </c>
      <c r="N54" s="27" t="s">
        <v>58</v>
      </c>
      <c r="O54" s="115" t="s">
        <v>58</v>
      </c>
      <c r="P54" s="115" t="s">
        <v>58</v>
      </c>
      <c r="Q54" s="116" t="s">
        <v>58</v>
      </c>
      <c r="R54" s="135" t="s">
        <v>58</v>
      </c>
    </row>
    <row r="55" spans="2:18">
      <c r="B55" s="182" t="s">
        <v>48</v>
      </c>
      <c r="C55" s="70">
        <v>22.9</v>
      </c>
      <c r="D55" s="48">
        <v>1.7</v>
      </c>
      <c r="E55" s="49">
        <v>169</v>
      </c>
      <c r="F55" s="49">
        <v>0</v>
      </c>
      <c r="G55" s="50">
        <v>223.9</v>
      </c>
      <c r="H55" s="50">
        <v>223.9</v>
      </c>
      <c r="I55" s="51">
        <v>208</v>
      </c>
      <c r="J55" s="135">
        <f t="shared" si="2"/>
        <v>2894.8</v>
      </c>
      <c r="K55" s="124">
        <v>24.2</v>
      </c>
      <c r="L55" s="26">
        <v>2.6</v>
      </c>
      <c r="M55" s="27">
        <v>160</v>
      </c>
      <c r="N55" s="27">
        <v>4</v>
      </c>
      <c r="O55" s="115">
        <v>190.5</v>
      </c>
      <c r="P55" s="115">
        <v>180.5</v>
      </c>
      <c r="Q55" s="116">
        <v>262.89999999999998</v>
      </c>
      <c r="R55" s="135">
        <f t="shared" si="3"/>
        <v>2616.5875000000001</v>
      </c>
    </row>
    <row r="56" spans="2:18">
      <c r="B56" s="183" t="s">
        <v>49</v>
      </c>
      <c r="C56" s="70">
        <v>27.3</v>
      </c>
      <c r="D56" s="48">
        <v>4.2</v>
      </c>
      <c r="E56" s="49">
        <v>166</v>
      </c>
      <c r="F56" s="49">
        <v>0</v>
      </c>
      <c r="G56" s="50">
        <v>242.1</v>
      </c>
      <c r="H56" s="50">
        <v>241.4</v>
      </c>
      <c r="I56" s="51">
        <v>445.4</v>
      </c>
      <c r="J56" s="135">
        <f t="shared" si="2"/>
        <v>3350.6</v>
      </c>
      <c r="K56" s="124">
        <v>27</v>
      </c>
      <c r="L56" s="26">
        <v>3.9</v>
      </c>
      <c r="M56" s="27">
        <v>154</v>
      </c>
      <c r="N56" s="27">
        <v>4</v>
      </c>
      <c r="O56" s="115">
        <v>230.2</v>
      </c>
      <c r="P56" s="115">
        <v>221.7</v>
      </c>
      <c r="Q56" s="116">
        <v>273.39999999999998</v>
      </c>
      <c r="R56" s="135">
        <f t="shared" si="3"/>
        <v>3122.176623376623</v>
      </c>
    </row>
    <row r="57" spans="2:18">
      <c r="B57" s="182" t="s">
        <v>50</v>
      </c>
      <c r="C57" s="70">
        <v>31.9</v>
      </c>
      <c r="D57" s="48">
        <v>3.9</v>
      </c>
      <c r="E57" s="49">
        <v>160</v>
      </c>
      <c r="F57" s="49">
        <v>2</v>
      </c>
      <c r="G57" s="50">
        <v>257.2</v>
      </c>
      <c r="H57" s="50">
        <v>251.1</v>
      </c>
      <c r="I57" s="51">
        <v>549.4</v>
      </c>
      <c r="J57" s="135">
        <f t="shared" si="2"/>
        <v>3682.8812499999999</v>
      </c>
      <c r="K57" s="124">
        <v>32.799999999999997</v>
      </c>
      <c r="L57" s="26">
        <v>5.9</v>
      </c>
      <c r="M57" s="27">
        <v>163</v>
      </c>
      <c r="N57" s="27">
        <v>0</v>
      </c>
      <c r="O57" s="115">
        <v>230</v>
      </c>
      <c r="P57" s="115">
        <v>229</v>
      </c>
      <c r="Q57" s="116">
        <v>325.3</v>
      </c>
      <c r="R57" s="135">
        <f t="shared" si="3"/>
        <v>3085.3</v>
      </c>
    </row>
    <row r="58" spans="2:18">
      <c r="B58" s="182" t="s">
        <v>51</v>
      </c>
      <c r="C58" s="70">
        <v>37.4</v>
      </c>
      <c r="D58" s="48">
        <v>7.7</v>
      </c>
      <c r="E58" s="49">
        <v>167</v>
      </c>
      <c r="F58" s="49">
        <v>3</v>
      </c>
      <c r="G58" s="50">
        <v>296.8</v>
      </c>
      <c r="H58" s="50">
        <v>290.7</v>
      </c>
      <c r="I58" s="51">
        <v>668.4</v>
      </c>
      <c r="J58" s="135">
        <f t="shared" si="2"/>
        <v>4308.3323353293417</v>
      </c>
      <c r="K58" s="124">
        <v>38.200000000000003</v>
      </c>
      <c r="L58" s="26">
        <v>5.2</v>
      </c>
      <c r="M58" s="27">
        <v>163</v>
      </c>
      <c r="N58" s="27">
        <v>1</v>
      </c>
      <c r="O58" s="115">
        <v>180.4</v>
      </c>
      <c r="P58" s="115">
        <v>179</v>
      </c>
      <c r="Q58" s="116">
        <v>93.5</v>
      </c>
      <c r="R58" s="135">
        <f t="shared" si="3"/>
        <v>2274.7723926380368</v>
      </c>
    </row>
    <row r="59" spans="2:18">
      <c r="B59" s="182" t="s">
        <v>52</v>
      </c>
      <c r="C59" s="70">
        <v>42.2</v>
      </c>
      <c r="D59" s="48">
        <v>10</v>
      </c>
      <c r="E59" s="49">
        <v>170</v>
      </c>
      <c r="F59" s="49">
        <v>3</v>
      </c>
      <c r="G59" s="50">
        <v>317.39999999999998</v>
      </c>
      <c r="H59" s="50">
        <v>313.10000000000002</v>
      </c>
      <c r="I59" s="51">
        <v>675.2</v>
      </c>
      <c r="J59" s="135">
        <f t="shared" si="2"/>
        <v>4566.8794117647058</v>
      </c>
      <c r="K59" s="124">
        <v>43.3</v>
      </c>
      <c r="L59" s="26">
        <v>11.1</v>
      </c>
      <c r="M59" s="27">
        <v>167</v>
      </c>
      <c r="N59" s="27">
        <v>2</v>
      </c>
      <c r="O59" s="115">
        <v>242.5</v>
      </c>
      <c r="P59" s="115">
        <v>239</v>
      </c>
      <c r="Q59" s="116">
        <v>365</v>
      </c>
      <c r="R59" s="135">
        <f t="shared" si="3"/>
        <v>3317.934131736527</v>
      </c>
    </row>
    <row r="60" spans="2:18">
      <c r="B60" s="182" t="s">
        <v>53</v>
      </c>
      <c r="C60" s="70">
        <v>47.7</v>
      </c>
      <c r="D60" s="48">
        <v>10</v>
      </c>
      <c r="E60" s="49">
        <v>169</v>
      </c>
      <c r="F60" s="49">
        <v>2</v>
      </c>
      <c r="G60" s="50">
        <v>332.4</v>
      </c>
      <c r="H60" s="50">
        <v>329.1</v>
      </c>
      <c r="I60" s="51">
        <v>667</v>
      </c>
      <c r="J60" s="135">
        <f t="shared" si="2"/>
        <v>4714.2201183431944</v>
      </c>
      <c r="K60" s="124">
        <v>47.3</v>
      </c>
      <c r="L60" s="26">
        <v>9.6999999999999993</v>
      </c>
      <c r="M60" s="27">
        <v>161</v>
      </c>
      <c r="N60" s="27">
        <v>7</v>
      </c>
      <c r="O60" s="115">
        <v>281.89999999999998</v>
      </c>
      <c r="P60" s="115">
        <v>269.2</v>
      </c>
      <c r="Q60" s="116">
        <v>408.7</v>
      </c>
      <c r="R60" s="135">
        <f t="shared" si="3"/>
        <v>3967.065217391304</v>
      </c>
    </row>
    <row r="61" spans="2:18">
      <c r="B61" s="182" t="s">
        <v>54</v>
      </c>
      <c r="C61" s="70">
        <v>51.9</v>
      </c>
      <c r="D61" s="48">
        <v>11.9</v>
      </c>
      <c r="E61" s="49">
        <v>165</v>
      </c>
      <c r="F61" s="49">
        <v>1</v>
      </c>
      <c r="G61" s="50">
        <v>309.10000000000002</v>
      </c>
      <c r="H61" s="50">
        <v>305.89999999999998</v>
      </c>
      <c r="I61" s="51">
        <v>543.70000000000005</v>
      </c>
      <c r="J61" s="135">
        <f t="shared" si="2"/>
        <v>4280.7090909090912</v>
      </c>
      <c r="K61" s="124">
        <v>52</v>
      </c>
      <c r="L61" s="26">
        <v>12.4</v>
      </c>
      <c r="M61" s="27">
        <v>156</v>
      </c>
      <c r="N61" s="27">
        <v>5</v>
      </c>
      <c r="O61" s="115">
        <v>311.2</v>
      </c>
      <c r="P61" s="115">
        <v>299.39999999999998</v>
      </c>
      <c r="Q61" s="116">
        <v>668.7</v>
      </c>
      <c r="R61" s="135">
        <f t="shared" si="3"/>
        <v>4547.0423076923071</v>
      </c>
    </row>
    <row r="62" spans="2:18">
      <c r="B62" s="182" t="s">
        <v>55</v>
      </c>
      <c r="C62" s="70">
        <v>58.3</v>
      </c>
      <c r="D62" s="48">
        <v>9.3000000000000007</v>
      </c>
      <c r="E62" s="49">
        <v>186</v>
      </c>
      <c r="F62" s="49">
        <v>0</v>
      </c>
      <c r="G62" s="50">
        <v>349</v>
      </c>
      <c r="H62" s="50">
        <v>348.8</v>
      </c>
      <c r="I62" s="51">
        <v>913.6</v>
      </c>
      <c r="J62" s="135">
        <f t="shared" si="2"/>
        <v>5101.6000000000004</v>
      </c>
      <c r="K62" s="124">
        <v>56.8</v>
      </c>
      <c r="L62" s="26">
        <v>17.8</v>
      </c>
      <c r="M62" s="27">
        <v>177</v>
      </c>
      <c r="N62" s="27">
        <v>10</v>
      </c>
      <c r="O62" s="115">
        <v>290.10000000000002</v>
      </c>
      <c r="P62" s="115">
        <v>277.39999999999998</v>
      </c>
      <c r="Q62" s="116">
        <v>543.4</v>
      </c>
      <c r="R62" s="135">
        <f t="shared" si="3"/>
        <v>4259.6847457627118</v>
      </c>
    </row>
    <row r="63" spans="2:18">
      <c r="B63" s="182" t="s">
        <v>56</v>
      </c>
      <c r="C63" s="70">
        <v>63.6</v>
      </c>
      <c r="D63" s="48">
        <v>21.2</v>
      </c>
      <c r="E63" s="49">
        <v>174</v>
      </c>
      <c r="F63" s="49">
        <v>6</v>
      </c>
      <c r="G63" s="50">
        <v>580.79999999999995</v>
      </c>
      <c r="H63" s="50">
        <v>562.29999999999995</v>
      </c>
      <c r="I63" s="51">
        <v>511.2</v>
      </c>
      <c r="J63" s="135">
        <f t="shared" si="2"/>
        <v>7771.6448275862058</v>
      </c>
      <c r="K63" s="124">
        <v>61.9</v>
      </c>
      <c r="L63" s="26">
        <v>24.6</v>
      </c>
      <c r="M63" s="27">
        <v>149</v>
      </c>
      <c r="N63" s="27">
        <v>0</v>
      </c>
      <c r="O63" s="115">
        <v>247.6</v>
      </c>
      <c r="P63" s="115">
        <v>246.9</v>
      </c>
      <c r="Q63" s="116">
        <v>315.5</v>
      </c>
      <c r="R63" s="135">
        <f t="shared" si="3"/>
        <v>3286.7</v>
      </c>
    </row>
    <row r="64" spans="2:18" ht="19.5" thickBot="1">
      <c r="B64" s="184" t="s">
        <v>57</v>
      </c>
      <c r="C64" s="71">
        <v>67</v>
      </c>
      <c r="D64" s="64">
        <v>28.9</v>
      </c>
      <c r="E64" s="65">
        <v>154</v>
      </c>
      <c r="F64" s="65">
        <v>1</v>
      </c>
      <c r="G64" s="66">
        <v>312.8</v>
      </c>
      <c r="H64" s="66">
        <v>309.60000000000002</v>
      </c>
      <c r="I64" s="67">
        <v>366.8</v>
      </c>
      <c r="J64" s="136">
        <f t="shared" si="2"/>
        <v>4150.5558441558451</v>
      </c>
      <c r="K64" s="128">
        <v>67.099999999999994</v>
      </c>
      <c r="L64" s="32">
        <v>28.8</v>
      </c>
      <c r="M64" s="33">
        <v>169</v>
      </c>
      <c r="N64" s="33">
        <v>1</v>
      </c>
      <c r="O64" s="121">
        <v>214.8</v>
      </c>
      <c r="P64" s="121">
        <v>213.4</v>
      </c>
      <c r="Q64" s="122">
        <v>132</v>
      </c>
      <c r="R64" s="136">
        <f t="shared" si="3"/>
        <v>2728.5408284023674</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qzj7EM91DTjU5XhYqckYnHQfp3EAuzoeFaRartcijDNMPI3hjyJ8+KQdNWE3+y3RkQYtWz6XNs2JFk2s6Burfw==" saltValue="pOQ/UC0mnZP8/Q2gN+rI2A==" spinCount="100000" sheet="1" objects="1" scenarios="1"/>
  <mergeCells count="39">
    <mergeCell ref="M38:M39"/>
    <mergeCell ref="N38:N39"/>
    <mergeCell ref="O38:O39"/>
    <mergeCell ref="G38:G39"/>
    <mergeCell ref="I38:I39"/>
    <mergeCell ref="J38:J39"/>
    <mergeCell ref="K38:K39"/>
    <mergeCell ref="L38:L39"/>
    <mergeCell ref="Q38:Q39"/>
    <mergeCell ref="F6:F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N6:N7"/>
    <mergeCell ref="O6:O7"/>
    <mergeCell ref="Q6:Q7"/>
    <mergeCell ref="R6:R7"/>
    <mergeCell ref="G6:G7"/>
    <mergeCell ref="I6:I7"/>
    <mergeCell ref="J6:J7"/>
    <mergeCell ref="K6:K7"/>
    <mergeCell ref="L6:L7"/>
    <mergeCell ref="M6:M7"/>
    <mergeCell ref="C6:C7"/>
    <mergeCell ref="D6:D7"/>
    <mergeCell ref="E6:E7"/>
  </mergeCells>
  <phoneticPr fontId="1"/>
  <printOptions horizontalCentered="1" verticalCentered="1"/>
  <pageMargins left="0.82677165354330717" right="0.23622047244094491" top="0.74803149606299213" bottom="0.74803149606299213" header="0.31496062992125984" footer="0.31496062992125984"/>
  <pageSetup paperSize="9" scale="67" fitToHeight="0" orientation="landscape" r:id="rId1"/>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CD9E-1E4C-4B0B-9F23-2E4EB2F48530}">
  <sheetPr>
    <pageSetUpPr fitToPage="1"/>
  </sheetPr>
  <dimension ref="A1:R185"/>
  <sheetViews>
    <sheetView zoomScale="73" zoomScaleNormal="73" workbookViewId="0">
      <selection activeCell="P20" sqref="P20"/>
    </sheetView>
  </sheetViews>
  <sheetFormatPr defaultRowHeight="18.75"/>
  <cols>
    <col min="1" max="1" width="1.625" style="6" customWidth="1"/>
    <col min="2" max="2" width="13.625" style="6" customWidth="1"/>
    <col min="3" max="4" width="10.625" style="13" customWidth="1"/>
    <col min="5" max="6" width="10.625" style="14" customWidth="1"/>
    <col min="7" max="8" width="10.625" style="15" customWidth="1"/>
    <col min="9" max="9" width="10.625" style="16" customWidth="1"/>
    <col min="10" max="10" width="10.625" style="17" customWidth="1"/>
    <col min="11" max="12" width="10.625" style="13" customWidth="1"/>
    <col min="13" max="14" width="10.625" style="14" customWidth="1"/>
    <col min="15" max="16" width="10.625" style="15" customWidth="1"/>
    <col min="17" max="17" width="10.625" style="16" customWidth="1"/>
    <col min="18" max="18" width="10.625" style="17" customWidth="1"/>
  </cols>
  <sheetData>
    <row r="1" spans="1:18">
      <c r="A1" s="19"/>
      <c r="B1" s="19" t="s">
        <v>74</v>
      </c>
      <c r="C1" s="46"/>
      <c r="D1" s="46"/>
      <c r="E1" s="106"/>
      <c r="F1" s="107"/>
      <c r="G1" s="108"/>
      <c r="H1" s="109"/>
      <c r="I1" s="19"/>
      <c r="J1" s="110"/>
      <c r="K1" s="46"/>
      <c r="L1" s="46"/>
      <c r="M1" s="106"/>
      <c r="N1" s="106"/>
      <c r="O1" s="108"/>
      <c r="P1" s="109"/>
      <c r="Q1" s="19"/>
      <c r="R1" s="110"/>
    </row>
    <row r="2" spans="1:18">
      <c r="A2" s="19"/>
      <c r="B2" s="19" t="s">
        <v>81</v>
      </c>
      <c r="C2" s="46"/>
      <c r="D2" s="46"/>
      <c r="E2" s="106"/>
      <c r="F2" s="107"/>
      <c r="G2" s="108"/>
      <c r="H2" s="109"/>
      <c r="I2" s="19"/>
      <c r="J2" s="110"/>
      <c r="K2" s="46"/>
      <c r="L2" s="46"/>
      <c r="M2" s="106"/>
      <c r="N2" s="106"/>
      <c r="O2" s="108"/>
      <c r="P2" s="109"/>
      <c r="Q2" s="19"/>
      <c r="R2" s="110"/>
    </row>
    <row r="3" spans="1:18" ht="19.5" thickBot="1">
      <c r="A3" s="19"/>
      <c r="B3" s="111" t="s">
        <v>82</v>
      </c>
      <c r="C3" s="46"/>
      <c r="D3" s="46"/>
      <c r="E3" s="106"/>
      <c r="F3" s="107"/>
      <c r="G3" s="108"/>
      <c r="H3" s="109"/>
      <c r="I3" s="19"/>
      <c r="J3" s="110"/>
      <c r="K3" s="46"/>
      <c r="L3" s="46"/>
      <c r="M3" s="106"/>
      <c r="N3" s="106"/>
      <c r="O3" s="108"/>
      <c r="P3" s="109"/>
      <c r="Q3" s="19"/>
      <c r="R3" s="110"/>
    </row>
    <row r="4" spans="1:18">
      <c r="B4" s="118" t="s">
        <v>64</v>
      </c>
      <c r="C4" s="201" t="s">
        <v>11</v>
      </c>
      <c r="D4" s="201"/>
      <c r="E4" s="201"/>
      <c r="F4" s="201"/>
      <c r="G4" s="201"/>
      <c r="H4" s="201"/>
      <c r="I4" s="201"/>
      <c r="J4" s="201"/>
      <c r="K4" s="200" t="s">
        <v>15</v>
      </c>
      <c r="L4" s="201"/>
      <c r="M4" s="201"/>
      <c r="N4" s="201"/>
      <c r="O4" s="201"/>
      <c r="P4" s="201"/>
      <c r="Q4" s="201"/>
      <c r="R4" s="202"/>
    </row>
    <row r="5" spans="1:18" s="126" customFormat="1" ht="18.75" customHeight="1">
      <c r="A5" s="224"/>
      <c r="B5" s="125" t="s">
        <v>65</v>
      </c>
      <c r="C5" s="205" t="s">
        <v>59</v>
      </c>
      <c r="D5" s="205"/>
      <c r="E5" s="205"/>
      <c r="F5" s="205"/>
      <c r="G5" s="205"/>
      <c r="H5" s="205"/>
      <c r="I5" s="205"/>
      <c r="J5" s="205"/>
      <c r="K5" s="204" t="s">
        <v>59</v>
      </c>
      <c r="L5" s="205"/>
      <c r="M5" s="205"/>
      <c r="N5" s="205"/>
      <c r="O5" s="205"/>
      <c r="P5" s="205"/>
      <c r="Q5" s="205"/>
      <c r="R5" s="206"/>
    </row>
    <row r="6" spans="1:18" ht="18.75" customHeight="1">
      <c r="A6" s="224"/>
      <c r="B6" s="213" t="s">
        <v>66</v>
      </c>
      <c r="C6" s="221" t="s">
        <v>41</v>
      </c>
      <c r="D6" s="209" t="s">
        <v>67</v>
      </c>
      <c r="E6" s="211" t="s">
        <v>68</v>
      </c>
      <c r="F6" s="211" t="s">
        <v>69</v>
      </c>
      <c r="G6" s="215" t="s">
        <v>70</v>
      </c>
      <c r="H6" s="7"/>
      <c r="I6" s="217" t="s">
        <v>71</v>
      </c>
      <c r="J6" s="219" t="s">
        <v>75</v>
      </c>
      <c r="K6" s="207" t="s">
        <v>41</v>
      </c>
      <c r="L6" s="209" t="s">
        <v>67</v>
      </c>
      <c r="M6" s="211" t="s">
        <v>68</v>
      </c>
      <c r="N6" s="211" t="s">
        <v>69</v>
      </c>
      <c r="O6" s="215" t="s">
        <v>70</v>
      </c>
      <c r="P6" s="7"/>
      <c r="Q6" s="217" t="s">
        <v>71</v>
      </c>
      <c r="R6" s="219" t="s">
        <v>75</v>
      </c>
    </row>
    <row r="7" spans="1:18" ht="22.5">
      <c r="A7" s="224"/>
      <c r="B7" s="214"/>
      <c r="C7" s="222"/>
      <c r="D7" s="210"/>
      <c r="E7" s="212"/>
      <c r="F7" s="212"/>
      <c r="G7" s="216"/>
      <c r="H7" s="18" t="s">
        <v>42</v>
      </c>
      <c r="I7" s="218"/>
      <c r="J7" s="220"/>
      <c r="K7" s="208"/>
      <c r="L7" s="210"/>
      <c r="M7" s="212"/>
      <c r="N7" s="212"/>
      <c r="O7" s="216"/>
      <c r="P7" s="18" t="s">
        <v>42</v>
      </c>
      <c r="Q7" s="218"/>
      <c r="R7" s="220"/>
    </row>
    <row r="8" spans="1:18" ht="19.5" thickBot="1">
      <c r="A8" s="47"/>
      <c r="B8" s="90"/>
      <c r="C8" s="80" t="s">
        <v>43</v>
      </c>
      <c r="D8" s="21" t="s">
        <v>44</v>
      </c>
      <c r="E8" s="22" t="s">
        <v>45</v>
      </c>
      <c r="F8" s="22" t="s">
        <v>45</v>
      </c>
      <c r="G8" s="23" t="s">
        <v>46</v>
      </c>
      <c r="H8" s="23" t="s">
        <v>46</v>
      </c>
      <c r="I8" s="24" t="s">
        <v>46</v>
      </c>
      <c r="J8" s="81" t="s">
        <v>46</v>
      </c>
      <c r="K8" s="20" t="s">
        <v>43</v>
      </c>
      <c r="L8" s="21" t="s">
        <v>44</v>
      </c>
      <c r="M8" s="22" t="s">
        <v>45</v>
      </c>
      <c r="N8" s="22" t="s">
        <v>45</v>
      </c>
      <c r="O8" s="23" t="s">
        <v>46</v>
      </c>
      <c r="P8" s="23" t="s">
        <v>46</v>
      </c>
      <c r="Q8" s="24" t="s">
        <v>46</v>
      </c>
      <c r="R8" s="25" t="s">
        <v>46</v>
      </c>
    </row>
    <row r="9" spans="1:18" ht="39.75" customHeight="1" thickBot="1">
      <c r="A9" s="76"/>
      <c r="B9" s="112" t="s">
        <v>79</v>
      </c>
      <c r="C9" s="155">
        <v>44.5</v>
      </c>
      <c r="D9" s="156">
        <v>14</v>
      </c>
      <c r="E9" s="157">
        <v>168</v>
      </c>
      <c r="F9" s="157">
        <v>10</v>
      </c>
      <c r="G9" s="158">
        <v>304</v>
      </c>
      <c r="H9" s="158">
        <v>280.8</v>
      </c>
      <c r="I9" s="159">
        <v>744.1</v>
      </c>
      <c r="J9" s="160">
        <f>G9*12+I9+(H9/E9)*F9*12*1.25</f>
        <v>4642.8142857142857</v>
      </c>
      <c r="K9" s="155">
        <v>43.6</v>
      </c>
      <c r="L9" s="156">
        <v>14.3</v>
      </c>
      <c r="M9" s="157">
        <v>166</v>
      </c>
      <c r="N9" s="157">
        <v>12</v>
      </c>
      <c r="O9" s="158">
        <v>342.1</v>
      </c>
      <c r="P9" s="158">
        <v>312.8</v>
      </c>
      <c r="Q9" s="159">
        <v>949.2</v>
      </c>
      <c r="R9" s="160">
        <f>O9*12+Q9+(P9/M9)*N9*12*1.25</f>
        <v>5393.5807228915664</v>
      </c>
    </row>
    <row r="10" spans="1:18">
      <c r="A10" s="77"/>
      <c r="B10" s="181" t="s">
        <v>72</v>
      </c>
      <c r="C10" s="69">
        <v>48.3</v>
      </c>
      <c r="D10" s="59">
        <v>14</v>
      </c>
      <c r="E10" s="60">
        <v>179</v>
      </c>
      <c r="F10" s="60">
        <v>8</v>
      </c>
      <c r="G10" s="61">
        <v>300.5</v>
      </c>
      <c r="H10" s="61">
        <v>285.3</v>
      </c>
      <c r="I10" s="62">
        <v>421.1</v>
      </c>
      <c r="J10" s="83">
        <f>G10*12+I10+(H10/E10)*F10*12*1.25</f>
        <v>4218.3625698324022</v>
      </c>
      <c r="K10" s="69">
        <v>43.9</v>
      </c>
      <c r="L10" s="59">
        <v>12.2</v>
      </c>
      <c r="M10" s="60">
        <v>181</v>
      </c>
      <c r="N10" s="60">
        <v>10</v>
      </c>
      <c r="O10" s="61">
        <v>353.8</v>
      </c>
      <c r="P10" s="61">
        <v>330.2</v>
      </c>
      <c r="Q10" s="62">
        <v>996.9</v>
      </c>
      <c r="R10" s="83">
        <f>O10*12+Q10+(P10/M10)*N10*12*1.25</f>
        <v>5516.1464088397788</v>
      </c>
    </row>
    <row r="11" spans="1:18">
      <c r="A11" s="78"/>
      <c r="B11" s="185" t="s">
        <v>47</v>
      </c>
      <c r="C11" s="70">
        <v>19.100000000000001</v>
      </c>
      <c r="D11" s="48">
        <v>0.6</v>
      </c>
      <c r="E11" s="49">
        <v>184</v>
      </c>
      <c r="F11" s="49">
        <v>10</v>
      </c>
      <c r="G11" s="50">
        <v>204.7</v>
      </c>
      <c r="H11" s="50">
        <v>191.6</v>
      </c>
      <c r="I11" s="51">
        <v>11.8</v>
      </c>
      <c r="J11" s="84">
        <f t="shared" ref="J11:J34" si="0">G11*12+I11+(H11/E11)*F11*12*1.25</f>
        <v>2624.3956521739128</v>
      </c>
      <c r="K11" s="70">
        <v>18.2</v>
      </c>
      <c r="L11" s="48">
        <v>0.6</v>
      </c>
      <c r="M11" s="49">
        <v>182</v>
      </c>
      <c r="N11" s="49">
        <v>4</v>
      </c>
      <c r="O11" s="50">
        <v>204.5</v>
      </c>
      <c r="P11" s="50">
        <v>199.4</v>
      </c>
      <c r="Q11" s="51">
        <v>27.4</v>
      </c>
      <c r="R11" s="84">
        <f t="shared" ref="R11:R34" si="1">O11*12+Q11+(P11/M11)*N11*12*1.25</f>
        <v>2547.136263736264</v>
      </c>
    </row>
    <row r="12" spans="1:18">
      <c r="A12" s="78"/>
      <c r="B12" s="185" t="s">
        <v>48</v>
      </c>
      <c r="C12" s="70">
        <v>22.9</v>
      </c>
      <c r="D12" s="48">
        <v>2.9</v>
      </c>
      <c r="E12" s="49">
        <v>183</v>
      </c>
      <c r="F12" s="49">
        <v>9</v>
      </c>
      <c r="G12" s="50">
        <v>222.5</v>
      </c>
      <c r="H12" s="50">
        <v>209.9</v>
      </c>
      <c r="I12" s="51">
        <v>176.1</v>
      </c>
      <c r="J12" s="84">
        <f t="shared" si="0"/>
        <v>3000.9442622950819</v>
      </c>
      <c r="K12" s="70">
        <v>23.1</v>
      </c>
      <c r="L12" s="48">
        <v>3.1</v>
      </c>
      <c r="M12" s="49">
        <v>181</v>
      </c>
      <c r="N12" s="49">
        <v>17</v>
      </c>
      <c r="O12" s="50">
        <v>259</v>
      </c>
      <c r="P12" s="50">
        <v>234.4</v>
      </c>
      <c r="Q12" s="51">
        <v>427.8</v>
      </c>
      <c r="R12" s="84">
        <f t="shared" si="1"/>
        <v>3866.0320441988952</v>
      </c>
    </row>
    <row r="13" spans="1:18">
      <c r="A13" s="78"/>
      <c r="B13" s="186" t="s">
        <v>49</v>
      </c>
      <c r="C13" s="70">
        <v>28.2</v>
      </c>
      <c r="D13" s="48">
        <v>3.6</v>
      </c>
      <c r="E13" s="49">
        <v>176</v>
      </c>
      <c r="F13" s="49">
        <v>12</v>
      </c>
      <c r="G13" s="50">
        <v>267.5</v>
      </c>
      <c r="H13" s="50">
        <v>247.6</v>
      </c>
      <c r="I13" s="51">
        <v>380.4</v>
      </c>
      <c r="J13" s="84">
        <f t="shared" si="0"/>
        <v>3843.6272727272726</v>
      </c>
      <c r="K13" s="70">
        <v>27.7</v>
      </c>
      <c r="L13" s="48">
        <v>5.7</v>
      </c>
      <c r="M13" s="49">
        <v>181</v>
      </c>
      <c r="N13" s="49">
        <v>13</v>
      </c>
      <c r="O13" s="50">
        <v>274.39999999999998</v>
      </c>
      <c r="P13" s="50">
        <v>248.3</v>
      </c>
      <c r="Q13" s="51">
        <v>796.1</v>
      </c>
      <c r="R13" s="84">
        <f t="shared" si="1"/>
        <v>4356.4055248618779</v>
      </c>
    </row>
    <row r="14" spans="1:18">
      <c r="A14" s="78"/>
      <c r="B14" s="185" t="s">
        <v>50</v>
      </c>
      <c r="C14" s="70">
        <v>32.6</v>
      </c>
      <c r="D14" s="48">
        <v>7.3</v>
      </c>
      <c r="E14" s="49">
        <v>180</v>
      </c>
      <c r="F14" s="49">
        <v>14</v>
      </c>
      <c r="G14" s="50">
        <v>274.89999999999998</v>
      </c>
      <c r="H14" s="50">
        <v>249.3</v>
      </c>
      <c r="I14" s="51">
        <v>361.5</v>
      </c>
      <c r="J14" s="84">
        <f t="shared" si="0"/>
        <v>3951.1499999999996</v>
      </c>
      <c r="K14" s="70">
        <v>32.5</v>
      </c>
      <c r="L14" s="48">
        <v>5.9</v>
      </c>
      <c r="M14" s="49">
        <v>182</v>
      </c>
      <c r="N14" s="49">
        <v>7</v>
      </c>
      <c r="O14" s="50">
        <v>307.60000000000002</v>
      </c>
      <c r="P14" s="50">
        <v>285.39999999999998</v>
      </c>
      <c r="Q14" s="51">
        <v>893.1</v>
      </c>
      <c r="R14" s="84">
        <f t="shared" si="1"/>
        <v>4748.9538461538459</v>
      </c>
    </row>
    <row r="15" spans="1:18">
      <c r="A15" s="78"/>
      <c r="B15" s="185" t="s">
        <v>51</v>
      </c>
      <c r="C15" s="70">
        <v>37.799999999999997</v>
      </c>
      <c r="D15" s="48">
        <v>9.3000000000000007</v>
      </c>
      <c r="E15" s="49">
        <v>183</v>
      </c>
      <c r="F15" s="49">
        <v>11</v>
      </c>
      <c r="G15" s="50">
        <v>308.60000000000002</v>
      </c>
      <c r="H15" s="50">
        <v>287.8</v>
      </c>
      <c r="I15" s="51">
        <v>489.7</v>
      </c>
      <c r="J15" s="84">
        <f t="shared" si="0"/>
        <v>4452.3918032786887</v>
      </c>
      <c r="K15" s="70">
        <v>37.5</v>
      </c>
      <c r="L15" s="48">
        <v>11.2</v>
      </c>
      <c r="M15" s="49">
        <v>180</v>
      </c>
      <c r="N15" s="49">
        <v>5</v>
      </c>
      <c r="O15" s="50">
        <v>347.4</v>
      </c>
      <c r="P15" s="50">
        <v>326.89999999999998</v>
      </c>
      <c r="Q15" s="51">
        <v>1294.7</v>
      </c>
      <c r="R15" s="84">
        <f t="shared" si="1"/>
        <v>5599.7083333333321</v>
      </c>
    </row>
    <row r="16" spans="1:18">
      <c r="A16" s="78"/>
      <c r="B16" s="185" t="s">
        <v>52</v>
      </c>
      <c r="C16" s="70">
        <v>42.2</v>
      </c>
      <c r="D16" s="48">
        <v>12.6</v>
      </c>
      <c r="E16" s="49">
        <v>178</v>
      </c>
      <c r="F16" s="49">
        <v>6</v>
      </c>
      <c r="G16" s="50">
        <v>312.89999999999998</v>
      </c>
      <c r="H16" s="50">
        <v>298.2</v>
      </c>
      <c r="I16" s="51">
        <v>547</v>
      </c>
      <c r="J16" s="84">
        <f t="shared" si="0"/>
        <v>4452.5752808988755</v>
      </c>
      <c r="K16" s="70">
        <v>42.6</v>
      </c>
      <c r="L16" s="48">
        <v>13</v>
      </c>
      <c r="M16" s="49">
        <v>185</v>
      </c>
      <c r="N16" s="49">
        <v>19</v>
      </c>
      <c r="O16" s="50">
        <v>357.4</v>
      </c>
      <c r="P16" s="50">
        <v>314.2</v>
      </c>
      <c r="Q16" s="51">
        <v>975.7</v>
      </c>
      <c r="R16" s="84">
        <f t="shared" si="1"/>
        <v>5748.5378378378373</v>
      </c>
    </row>
    <row r="17" spans="1:18">
      <c r="A17" s="78"/>
      <c r="B17" s="185" t="s">
        <v>53</v>
      </c>
      <c r="C17" s="70">
        <v>47.4</v>
      </c>
      <c r="D17" s="48">
        <v>14.9</v>
      </c>
      <c r="E17" s="49">
        <v>179</v>
      </c>
      <c r="F17" s="49">
        <v>12</v>
      </c>
      <c r="G17" s="50">
        <v>336.5</v>
      </c>
      <c r="H17" s="50">
        <v>311.2</v>
      </c>
      <c r="I17" s="51">
        <v>597.29999999999995</v>
      </c>
      <c r="J17" s="84">
        <f t="shared" si="0"/>
        <v>4948.2385474860339</v>
      </c>
      <c r="K17" s="70">
        <v>47</v>
      </c>
      <c r="L17" s="48">
        <v>15.1</v>
      </c>
      <c r="M17" s="49">
        <v>182</v>
      </c>
      <c r="N17" s="49">
        <v>11</v>
      </c>
      <c r="O17" s="50">
        <v>418.5</v>
      </c>
      <c r="P17" s="50">
        <v>392.9</v>
      </c>
      <c r="Q17" s="51">
        <v>1116.9000000000001</v>
      </c>
      <c r="R17" s="84">
        <f t="shared" si="1"/>
        <v>6495.1005494505489</v>
      </c>
    </row>
    <row r="18" spans="1:18">
      <c r="A18" s="78"/>
      <c r="B18" s="185" t="s">
        <v>54</v>
      </c>
      <c r="C18" s="70">
        <v>52.1</v>
      </c>
      <c r="D18" s="48">
        <v>16.2</v>
      </c>
      <c r="E18" s="49">
        <v>180</v>
      </c>
      <c r="F18" s="49">
        <v>7</v>
      </c>
      <c r="G18" s="50">
        <v>325.10000000000002</v>
      </c>
      <c r="H18" s="50">
        <v>310.7</v>
      </c>
      <c r="I18" s="51">
        <v>359.7</v>
      </c>
      <c r="J18" s="84">
        <f t="shared" si="0"/>
        <v>4442.1416666666673</v>
      </c>
      <c r="K18" s="70">
        <v>51.9</v>
      </c>
      <c r="L18" s="48">
        <v>16.8</v>
      </c>
      <c r="M18" s="49">
        <v>180</v>
      </c>
      <c r="N18" s="49">
        <v>6</v>
      </c>
      <c r="O18" s="50">
        <v>392.5</v>
      </c>
      <c r="P18" s="50">
        <v>368.2</v>
      </c>
      <c r="Q18" s="51">
        <v>1572.6</v>
      </c>
      <c r="R18" s="84">
        <f t="shared" si="1"/>
        <v>6466.7000000000007</v>
      </c>
    </row>
    <row r="19" spans="1:18">
      <c r="A19" s="78"/>
      <c r="B19" s="185" t="s">
        <v>55</v>
      </c>
      <c r="C19" s="70">
        <v>57.6</v>
      </c>
      <c r="D19" s="48">
        <v>23.7</v>
      </c>
      <c r="E19" s="49">
        <v>178</v>
      </c>
      <c r="F19" s="49">
        <v>5</v>
      </c>
      <c r="G19" s="50">
        <v>354.9</v>
      </c>
      <c r="H19" s="50">
        <v>344.2</v>
      </c>
      <c r="I19" s="51">
        <v>839</v>
      </c>
      <c r="J19" s="84">
        <f t="shared" si="0"/>
        <v>5242.8280898876401</v>
      </c>
      <c r="K19" s="70">
        <v>57.7</v>
      </c>
      <c r="L19" s="48">
        <v>14.5</v>
      </c>
      <c r="M19" s="49">
        <v>180</v>
      </c>
      <c r="N19" s="49">
        <v>10</v>
      </c>
      <c r="O19" s="50">
        <v>409.7</v>
      </c>
      <c r="P19" s="50">
        <v>390.4</v>
      </c>
      <c r="Q19" s="51">
        <v>1161.7</v>
      </c>
      <c r="R19" s="84">
        <f t="shared" si="1"/>
        <v>6403.4333333333325</v>
      </c>
    </row>
    <row r="20" spans="1:18">
      <c r="A20" s="78"/>
      <c r="B20" s="185" t="s">
        <v>56</v>
      </c>
      <c r="C20" s="70">
        <v>62.5</v>
      </c>
      <c r="D20" s="48">
        <v>19</v>
      </c>
      <c r="E20" s="49">
        <v>178</v>
      </c>
      <c r="F20" s="49">
        <v>3</v>
      </c>
      <c r="G20" s="50">
        <v>294.39999999999998</v>
      </c>
      <c r="H20" s="50">
        <v>288.5</v>
      </c>
      <c r="I20" s="51">
        <v>243.3</v>
      </c>
      <c r="J20" s="84">
        <f t="shared" si="0"/>
        <v>3849.0353932584267</v>
      </c>
      <c r="K20" s="70">
        <v>62.6</v>
      </c>
      <c r="L20" s="48">
        <v>18.3</v>
      </c>
      <c r="M20" s="49">
        <v>178</v>
      </c>
      <c r="N20" s="49">
        <v>6</v>
      </c>
      <c r="O20" s="50">
        <v>372.2</v>
      </c>
      <c r="P20" s="50">
        <v>353.6</v>
      </c>
      <c r="Q20" s="51">
        <v>1072.8</v>
      </c>
      <c r="R20" s="84">
        <f t="shared" si="1"/>
        <v>5717.9865168539327</v>
      </c>
    </row>
    <row r="21" spans="1:18" ht="19.5" thickBot="1">
      <c r="A21" s="78"/>
      <c r="B21" s="187" t="s">
        <v>57</v>
      </c>
      <c r="C21" s="70">
        <v>66.900000000000006</v>
      </c>
      <c r="D21" s="48">
        <v>18.7</v>
      </c>
      <c r="E21" s="49">
        <v>177</v>
      </c>
      <c r="F21" s="49">
        <v>4</v>
      </c>
      <c r="G21" s="50">
        <v>262.5</v>
      </c>
      <c r="H21" s="50">
        <v>256.10000000000002</v>
      </c>
      <c r="I21" s="51">
        <v>293.39999999999998</v>
      </c>
      <c r="J21" s="84">
        <f t="shared" si="0"/>
        <v>3530.2135593220341</v>
      </c>
      <c r="K21" s="70">
        <v>67.5</v>
      </c>
      <c r="L21" s="48">
        <v>20</v>
      </c>
      <c r="M21" s="49">
        <v>178</v>
      </c>
      <c r="N21" s="49">
        <v>1</v>
      </c>
      <c r="O21" s="50">
        <v>386.8</v>
      </c>
      <c r="P21" s="50">
        <v>383.2</v>
      </c>
      <c r="Q21" s="51">
        <v>636.9</v>
      </c>
      <c r="R21" s="84">
        <f t="shared" si="1"/>
        <v>5310.7921348314603</v>
      </c>
    </row>
    <row r="22" spans="1:18" s="167" customFormat="1" ht="39" customHeight="1" thickBot="1">
      <c r="A22" s="166"/>
      <c r="B22" s="189" t="s">
        <v>80</v>
      </c>
      <c r="C22" s="155">
        <v>42.8</v>
      </c>
      <c r="D22" s="161">
        <v>11</v>
      </c>
      <c r="E22" s="162">
        <v>164</v>
      </c>
      <c r="F22" s="162">
        <v>4</v>
      </c>
      <c r="G22" s="163">
        <v>232.8</v>
      </c>
      <c r="H22" s="163">
        <v>222.8</v>
      </c>
      <c r="I22" s="164">
        <v>487.8</v>
      </c>
      <c r="J22" s="160">
        <f>G22*12+I22+(H22/E22)*F22*12*1.25</f>
        <v>3362.9121951219518</v>
      </c>
      <c r="K22" s="155">
        <v>42.6</v>
      </c>
      <c r="L22" s="161">
        <v>11.6</v>
      </c>
      <c r="M22" s="162">
        <v>163</v>
      </c>
      <c r="N22" s="162">
        <v>5</v>
      </c>
      <c r="O22" s="163">
        <v>258.60000000000002</v>
      </c>
      <c r="P22" s="163">
        <v>244.2</v>
      </c>
      <c r="Q22" s="164">
        <v>657.5</v>
      </c>
      <c r="R22" s="165">
        <f>O22*12+Q22+(P22/M22)*N22*12*1.25</f>
        <v>3873.0619631901845</v>
      </c>
    </row>
    <row r="23" spans="1:18">
      <c r="A23" s="77"/>
      <c r="B23" s="180" t="s">
        <v>73</v>
      </c>
      <c r="C23" s="69">
        <v>45.3</v>
      </c>
      <c r="D23" s="59">
        <v>13</v>
      </c>
      <c r="E23" s="60">
        <v>178</v>
      </c>
      <c r="F23" s="60">
        <v>2</v>
      </c>
      <c r="G23" s="61">
        <v>212.4</v>
      </c>
      <c r="H23" s="61">
        <v>209.1</v>
      </c>
      <c r="I23" s="62">
        <v>269</v>
      </c>
      <c r="J23" s="83">
        <f t="shared" si="0"/>
        <v>2853.0415730337081</v>
      </c>
      <c r="K23" s="69">
        <v>43.3</v>
      </c>
      <c r="L23" s="59">
        <v>10</v>
      </c>
      <c r="M23" s="60">
        <v>182</v>
      </c>
      <c r="N23" s="60">
        <v>5</v>
      </c>
      <c r="O23" s="61">
        <v>249.4</v>
      </c>
      <c r="P23" s="61">
        <v>239.1</v>
      </c>
      <c r="Q23" s="62">
        <v>583.29999999999995</v>
      </c>
      <c r="R23" s="83">
        <f t="shared" si="1"/>
        <v>3674.6302197802202</v>
      </c>
    </row>
    <row r="24" spans="1:18">
      <c r="A24" s="78"/>
      <c r="B24" s="185" t="s">
        <v>47</v>
      </c>
      <c r="C24" s="70">
        <v>19.5</v>
      </c>
      <c r="D24" s="48">
        <v>1.1000000000000001</v>
      </c>
      <c r="E24" s="49">
        <v>186</v>
      </c>
      <c r="F24" s="49">
        <v>12</v>
      </c>
      <c r="G24" s="50">
        <v>200.5</v>
      </c>
      <c r="H24" s="50">
        <v>185.2</v>
      </c>
      <c r="I24" s="51">
        <v>124.5</v>
      </c>
      <c r="J24" s="84">
        <f t="shared" si="0"/>
        <v>2709.7258064516127</v>
      </c>
      <c r="K24" s="70" t="s">
        <v>58</v>
      </c>
      <c r="L24" s="48" t="s">
        <v>58</v>
      </c>
      <c r="M24" s="49" t="s">
        <v>58</v>
      </c>
      <c r="N24" s="49" t="s">
        <v>58</v>
      </c>
      <c r="O24" s="50" t="s">
        <v>58</v>
      </c>
      <c r="P24" s="50" t="s">
        <v>58</v>
      </c>
      <c r="Q24" s="51" t="s">
        <v>58</v>
      </c>
      <c r="R24" s="84" t="s">
        <v>58</v>
      </c>
    </row>
    <row r="25" spans="1:18">
      <c r="A25" s="78"/>
      <c r="B25" s="185" t="s">
        <v>48</v>
      </c>
      <c r="C25" s="70">
        <v>22.5</v>
      </c>
      <c r="D25" s="48">
        <v>1.3</v>
      </c>
      <c r="E25" s="49">
        <v>181</v>
      </c>
      <c r="F25" s="49">
        <v>10</v>
      </c>
      <c r="G25" s="50">
        <v>193.4</v>
      </c>
      <c r="H25" s="50">
        <v>180.5</v>
      </c>
      <c r="I25" s="51">
        <v>33.5</v>
      </c>
      <c r="J25" s="84">
        <f t="shared" si="0"/>
        <v>2503.8856353591163</v>
      </c>
      <c r="K25" s="70">
        <v>24.5</v>
      </c>
      <c r="L25" s="48">
        <v>4.5</v>
      </c>
      <c r="M25" s="49">
        <v>180</v>
      </c>
      <c r="N25" s="49">
        <v>21</v>
      </c>
      <c r="O25" s="50">
        <v>224.9</v>
      </c>
      <c r="P25" s="50">
        <v>195.8</v>
      </c>
      <c r="Q25" s="51">
        <v>250</v>
      </c>
      <c r="R25" s="84">
        <f t="shared" si="1"/>
        <v>3291.4500000000003</v>
      </c>
    </row>
    <row r="26" spans="1:18">
      <c r="A26" s="78"/>
      <c r="B26" s="186" t="s">
        <v>49</v>
      </c>
      <c r="C26" s="70">
        <v>29.5</v>
      </c>
      <c r="D26" s="48">
        <v>3.5</v>
      </c>
      <c r="E26" s="49">
        <v>173</v>
      </c>
      <c r="F26" s="49">
        <v>0</v>
      </c>
      <c r="G26" s="50">
        <v>160.1</v>
      </c>
      <c r="H26" s="50">
        <v>160.1</v>
      </c>
      <c r="I26" s="51">
        <v>160</v>
      </c>
      <c r="J26" s="84">
        <f t="shared" si="0"/>
        <v>2081.1999999999998</v>
      </c>
      <c r="K26" s="70">
        <v>27.4</v>
      </c>
      <c r="L26" s="48">
        <v>6.9</v>
      </c>
      <c r="M26" s="49">
        <v>189</v>
      </c>
      <c r="N26" s="49">
        <v>10</v>
      </c>
      <c r="O26" s="50">
        <v>230</v>
      </c>
      <c r="P26" s="50">
        <v>209.1</v>
      </c>
      <c r="Q26" s="51">
        <v>567.20000000000005</v>
      </c>
      <c r="R26" s="84">
        <f t="shared" si="1"/>
        <v>3493.1523809523806</v>
      </c>
    </row>
    <row r="27" spans="1:18">
      <c r="A27" s="78"/>
      <c r="B27" s="185" t="s">
        <v>50</v>
      </c>
      <c r="C27" s="70">
        <v>31.7</v>
      </c>
      <c r="D27" s="48">
        <v>6.1</v>
      </c>
      <c r="E27" s="49">
        <v>182</v>
      </c>
      <c r="F27" s="49">
        <v>6</v>
      </c>
      <c r="G27" s="50">
        <v>224.6</v>
      </c>
      <c r="H27" s="50">
        <v>215.5</v>
      </c>
      <c r="I27" s="51">
        <v>429.8</v>
      </c>
      <c r="J27" s="84">
        <f t="shared" si="0"/>
        <v>3231.565934065934</v>
      </c>
      <c r="K27" s="70">
        <v>33.9</v>
      </c>
      <c r="L27" s="48">
        <v>5.5</v>
      </c>
      <c r="M27" s="49">
        <v>179</v>
      </c>
      <c r="N27" s="49">
        <v>0</v>
      </c>
      <c r="O27" s="50">
        <v>198.2</v>
      </c>
      <c r="P27" s="50">
        <v>198.2</v>
      </c>
      <c r="Q27" s="51">
        <v>543.6</v>
      </c>
      <c r="R27" s="84">
        <f t="shared" si="1"/>
        <v>2921.9999999999995</v>
      </c>
    </row>
    <row r="28" spans="1:18">
      <c r="A28" s="78"/>
      <c r="B28" s="185" t="s">
        <v>51</v>
      </c>
      <c r="C28" s="70">
        <v>38.1</v>
      </c>
      <c r="D28" s="48">
        <v>8.6999999999999993</v>
      </c>
      <c r="E28" s="49">
        <v>176</v>
      </c>
      <c r="F28" s="49">
        <v>0</v>
      </c>
      <c r="G28" s="50">
        <v>187.5</v>
      </c>
      <c r="H28" s="50">
        <v>187.5</v>
      </c>
      <c r="I28" s="51">
        <v>149.9</v>
      </c>
      <c r="J28" s="84">
        <f t="shared" si="0"/>
        <v>2399.9</v>
      </c>
      <c r="K28" s="70">
        <v>38.5</v>
      </c>
      <c r="L28" s="48">
        <v>8.5</v>
      </c>
      <c r="M28" s="49">
        <v>176</v>
      </c>
      <c r="N28" s="49">
        <v>0</v>
      </c>
      <c r="O28" s="50">
        <v>351</v>
      </c>
      <c r="P28" s="50">
        <v>351</v>
      </c>
      <c r="Q28" s="51">
        <v>700</v>
      </c>
      <c r="R28" s="84">
        <f t="shared" si="1"/>
        <v>4912</v>
      </c>
    </row>
    <row r="29" spans="1:18">
      <c r="A29" s="78"/>
      <c r="B29" s="185" t="s">
        <v>52</v>
      </c>
      <c r="C29" s="70">
        <v>43.7</v>
      </c>
      <c r="D29" s="48">
        <v>6</v>
      </c>
      <c r="E29" s="49">
        <v>180</v>
      </c>
      <c r="F29" s="49">
        <v>0</v>
      </c>
      <c r="G29" s="50">
        <v>233.6</v>
      </c>
      <c r="H29" s="50">
        <v>233.4</v>
      </c>
      <c r="I29" s="51">
        <v>117</v>
      </c>
      <c r="J29" s="84">
        <f t="shared" si="0"/>
        <v>2920.2</v>
      </c>
      <c r="K29" s="70">
        <v>42.3</v>
      </c>
      <c r="L29" s="48">
        <v>9.8000000000000007</v>
      </c>
      <c r="M29" s="49">
        <v>179</v>
      </c>
      <c r="N29" s="49">
        <v>3</v>
      </c>
      <c r="O29" s="50">
        <v>242.6</v>
      </c>
      <c r="P29" s="50">
        <v>237.7</v>
      </c>
      <c r="Q29" s="51">
        <v>732.7</v>
      </c>
      <c r="R29" s="84">
        <f t="shared" si="1"/>
        <v>3703.6569832402229</v>
      </c>
    </row>
    <row r="30" spans="1:18">
      <c r="A30" s="78"/>
      <c r="B30" s="185" t="s">
        <v>53</v>
      </c>
      <c r="C30" s="70">
        <v>47.6</v>
      </c>
      <c r="D30" s="48">
        <v>12.8</v>
      </c>
      <c r="E30" s="49">
        <v>176</v>
      </c>
      <c r="F30" s="49">
        <v>2</v>
      </c>
      <c r="G30" s="50">
        <v>199.7</v>
      </c>
      <c r="H30" s="50">
        <v>193.5</v>
      </c>
      <c r="I30" s="51">
        <v>333.6</v>
      </c>
      <c r="J30" s="84">
        <f t="shared" si="0"/>
        <v>2762.982954545454</v>
      </c>
      <c r="K30" s="70">
        <v>47.6</v>
      </c>
      <c r="L30" s="48">
        <v>8.3000000000000007</v>
      </c>
      <c r="M30" s="49">
        <v>182</v>
      </c>
      <c r="N30" s="49">
        <v>5</v>
      </c>
      <c r="O30" s="50">
        <v>248.6</v>
      </c>
      <c r="P30" s="50">
        <v>234.7</v>
      </c>
      <c r="Q30" s="51">
        <v>447.9</v>
      </c>
      <c r="R30" s="84">
        <f t="shared" si="1"/>
        <v>3527.8170329670329</v>
      </c>
    </row>
    <row r="31" spans="1:18">
      <c r="A31" s="78"/>
      <c r="B31" s="185" t="s">
        <v>54</v>
      </c>
      <c r="C31" s="70">
        <v>52.9</v>
      </c>
      <c r="D31" s="48">
        <v>19.3</v>
      </c>
      <c r="E31" s="49">
        <v>174</v>
      </c>
      <c r="F31" s="49">
        <v>0</v>
      </c>
      <c r="G31" s="50">
        <v>225.3</v>
      </c>
      <c r="H31" s="50">
        <v>224.6</v>
      </c>
      <c r="I31" s="51">
        <v>226.5</v>
      </c>
      <c r="J31" s="84">
        <f t="shared" si="0"/>
        <v>2930.1000000000004</v>
      </c>
      <c r="K31" s="70">
        <v>53.1</v>
      </c>
      <c r="L31" s="48">
        <v>13.3</v>
      </c>
      <c r="M31" s="49">
        <v>190</v>
      </c>
      <c r="N31" s="49">
        <v>2</v>
      </c>
      <c r="O31" s="50">
        <v>220.7</v>
      </c>
      <c r="P31" s="50">
        <v>218</v>
      </c>
      <c r="Q31" s="51">
        <v>718.7</v>
      </c>
      <c r="R31" s="84">
        <f t="shared" si="1"/>
        <v>3401.5210526315782</v>
      </c>
    </row>
    <row r="32" spans="1:18">
      <c r="A32" s="78"/>
      <c r="B32" s="185" t="s">
        <v>55</v>
      </c>
      <c r="C32" s="70">
        <v>57</v>
      </c>
      <c r="D32" s="48">
        <v>16.5</v>
      </c>
      <c r="E32" s="49">
        <v>177</v>
      </c>
      <c r="F32" s="49">
        <v>0</v>
      </c>
      <c r="G32" s="50">
        <v>203.2</v>
      </c>
      <c r="H32" s="50">
        <v>203</v>
      </c>
      <c r="I32" s="51">
        <v>434.9</v>
      </c>
      <c r="J32" s="84">
        <f t="shared" si="0"/>
        <v>2873.2999999999997</v>
      </c>
      <c r="K32" s="70">
        <v>57.1</v>
      </c>
      <c r="L32" s="48">
        <v>16</v>
      </c>
      <c r="M32" s="49">
        <v>170</v>
      </c>
      <c r="N32" s="49">
        <v>0</v>
      </c>
      <c r="O32" s="50">
        <v>286.89999999999998</v>
      </c>
      <c r="P32" s="50">
        <v>286.89999999999998</v>
      </c>
      <c r="Q32" s="51">
        <v>1183</v>
      </c>
      <c r="R32" s="84">
        <f t="shared" si="1"/>
        <v>4625.7999999999993</v>
      </c>
    </row>
    <row r="33" spans="1:18">
      <c r="A33" s="78"/>
      <c r="B33" s="185" t="s">
        <v>56</v>
      </c>
      <c r="C33" s="70">
        <v>60.8</v>
      </c>
      <c r="D33" s="48">
        <v>30.3</v>
      </c>
      <c r="E33" s="49">
        <v>180</v>
      </c>
      <c r="F33" s="49">
        <v>0</v>
      </c>
      <c r="G33" s="50">
        <v>219.4</v>
      </c>
      <c r="H33" s="50">
        <v>219.4</v>
      </c>
      <c r="I33" s="51">
        <v>687.9</v>
      </c>
      <c r="J33" s="84">
        <f t="shared" si="0"/>
        <v>3320.7000000000003</v>
      </c>
      <c r="K33" s="70">
        <v>61.3</v>
      </c>
      <c r="L33" s="48">
        <v>19.3</v>
      </c>
      <c r="M33" s="49">
        <v>190</v>
      </c>
      <c r="N33" s="49">
        <v>0</v>
      </c>
      <c r="O33" s="50">
        <v>314.2</v>
      </c>
      <c r="P33" s="50">
        <v>314.2</v>
      </c>
      <c r="Q33" s="51">
        <v>549.1</v>
      </c>
      <c r="R33" s="84">
        <f t="shared" si="1"/>
        <v>4319.5</v>
      </c>
    </row>
    <row r="34" spans="1:18" ht="19.5" thickBot="1">
      <c r="A34" s="78"/>
      <c r="B34" s="187" t="s">
        <v>57</v>
      </c>
      <c r="C34" s="71">
        <v>67.5</v>
      </c>
      <c r="D34" s="64">
        <v>49.5</v>
      </c>
      <c r="E34" s="65">
        <v>184</v>
      </c>
      <c r="F34" s="65">
        <v>0</v>
      </c>
      <c r="G34" s="66">
        <v>230</v>
      </c>
      <c r="H34" s="66">
        <v>230</v>
      </c>
      <c r="I34" s="67">
        <v>0</v>
      </c>
      <c r="J34" s="85">
        <f t="shared" si="0"/>
        <v>2760</v>
      </c>
      <c r="K34" s="71">
        <v>65.5</v>
      </c>
      <c r="L34" s="64">
        <v>16.5</v>
      </c>
      <c r="M34" s="65">
        <v>173</v>
      </c>
      <c r="N34" s="65">
        <v>0</v>
      </c>
      <c r="O34" s="66">
        <v>160</v>
      </c>
      <c r="P34" s="66">
        <v>160</v>
      </c>
      <c r="Q34" s="67">
        <v>0</v>
      </c>
      <c r="R34" s="85">
        <f t="shared" si="1"/>
        <v>1920</v>
      </c>
    </row>
    <row r="35" spans="1:18" ht="19.5" thickBot="1">
      <c r="C35" s="1"/>
      <c r="D35" s="1"/>
      <c r="E35" s="2"/>
      <c r="F35" s="2"/>
      <c r="G35" s="3"/>
      <c r="H35" s="3"/>
      <c r="I35" s="4"/>
      <c r="J35" s="5"/>
      <c r="K35" s="1"/>
      <c r="L35" s="1"/>
      <c r="M35" s="2"/>
      <c r="N35" s="2"/>
      <c r="O35" s="3"/>
      <c r="P35" s="3"/>
      <c r="Q35" s="4"/>
      <c r="R35" s="5"/>
    </row>
    <row r="36" spans="1:18">
      <c r="B36" s="118" t="s">
        <v>76</v>
      </c>
      <c r="C36" s="201" t="s">
        <v>11</v>
      </c>
      <c r="D36" s="201"/>
      <c r="E36" s="201"/>
      <c r="F36" s="201"/>
      <c r="G36" s="201"/>
      <c r="H36" s="201"/>
      <c r="I36" s="201"/>
      <c r="J36" s="201"/>
      <c r="K36" s="200" t="s">
        <v>15</v>
      </c>
      <c r="L36" s="201"/>
      <c r="M36" s="201"/>
      <c r="N36" s="201"/>
      <c r="O36" s="201"/>
      <c r="P36" s="201"/>
      <c r="Q36" s="201"/>
      <c r="R36" s="202"/>
    </row>
    <row r="37" spans="1:18" s="126" customFormat="1" ht="24">
      <c r="A37" s="129"/>
      <c r="B37" s="125" t="s">
        <v>65</v>
      </c>
      <c r="C37" s="204" t="s">
        <v>77</v>
      </c>
      <c r="D37" s="205"/>
      <c r="E37" s="205"/>
      <c r="F37" s="205"/>
      <c r="G37" s="205"/>
      <c r="H37" s="205"/>
      <c r="I37" s="205"/>
      <c r="J37" s="206"/>
      <c r="K37" s="204" t="s">
        <v>77</v>
      </c>
      <c r="L37" s="205"/>
      <c r="M37" s="205"/>
      <c r="N37" s="205"/>
      <c r="O37" s="205"/>
      <c r="P37" s="205"/>
      <c r="Q37" s="205"/>
      <c r="R37" s="206"/>
    </row>
    <row r="38" spans="1:18" ht="18.75" customHeight="1">
      <c r="B38" s="213" t="s">
        <v>66</v>
      </c>
      <c r="C38" s="207" t="s">
        <v>41</v>
      </c>
      <c r="D38" s="209" t="s">
        <v>67</v>
      </c>
      <c r="E38" s="211" t="s">
        <v>68</v>
      </c>
      <c r="F38" s="211" t="s">
        <v>69</v>
      </c>
      <c r="G38" s="215" t="s">
        <v>70</v>
      </c>
      <c r="H38" s="7"/>
      <c r="I38" s="217" t="s">
        <v>71</v>
      </c>
      <c r="J38" s="219" t="s">
        <v>75</v>
      </c>
      <c r="K38" s="207" t="s">
        <v>41</v>
      </c>
      <c r="L38" s="209" t="s">
        <v>67</v>
      </c>
      <c r="M38" s="211" t="s">
        <v>68</v>
      </c>
      <c r="N38" s="211" t="s">
        <v>69</v>
      </c>
      <c r="O38" s="215" t="s">
        <v>70</v>
      </c>
      <c r="P38" s="7"/>
      <c r="Q38" s="217" t="s">
        <v>71</v>
      </c>
      <c r="R38" s="219" t="s">
        <v>75</v>
      </c>
    </row>
    <row r="39" spans="1:18" ht="22.5">
      <c r="B39" s="214"/>
      <c r="C39" s="208"/>
      <c r="D39" s="210"/>
      <c r="E39" s="212"/>
      <c r="F39" s="212"/>
      <c r="G39" s="216"/>
      <c r="H39" s="18" t="s">
        <v>42</v>
      </c>
      <c r="I39" s="218"/>
      <c r="J39" s="220"/>
      <c r="K39" s="208"/>
      <c r="L39" s="210"/>
      <c r="M39" s="212"/>
      <c r="N39" s="212"/>
      <c r="O39" s="216"/>
      <c r="P39" s="18" t="s">
        <v>42</v>
      </c>
      <c r="Q39" s="218"/>
      <c r="R39" s="220"/>
    </row>
    <row r="40" spans="1:18" ht="19.5" thickBot="1">
      <c r="B40" s="90"/>
      <c r="C40" s="20" t="s">
        <v>43</v>
      </c>
      <c r="D40" s="21" t="s">
        <v>44</v>
      </c>
      <c r="E40" s="22" t="s">
        <v>45</v>
      </c>
      <c r="F40" s="22" t="s">
        <v>45</v>
      </c>
      <c r="G40" s="23" t="s">
        <v>46</v>
      </c>
      <c r="H40" s="23" t="s">
        <v>46</v>
      </c>
      <c r="I40" s="24" t="s">
        <v>46</v>
      </c>
      <c r="J40" s="25" t="s">
        <v>46</v>
      </c>
      <c r="K40" s="20" t="s">
        <v>43</v>
      </c>
      <c r="L40" s="21" t="s">
        <v>44</v>
      </c>
      <c r="M40" s="22" t="s">
        <v>45</v>
      </c>
      <c r="N40" s="22" t="s">
        <v>45</v>
      </c>
      <c r="O40" s="23" t="s">
        <v>46</v>
      </c>
      <c r="P40" s="23" t="s">
        <v>46</v>
      </c>
      <c r="Q40" s="24" t="s">
        <v>46</v>
      </c>
      <c r="R40" s="25" t="s">
        <v>46</v>
      </c>
    </row>
    <row r="41" spans="1:18">
      <c r="B41" s="179" t="s">
        <v>72</v>
      </c>
      <c r="C41" s="69">
        <v>46.5</v>
      </c>
      <c r="D41" s="59">
        <v>14.5</v>
      </c>
      <c r="E41" s="60">
        <v>179</v>
      </c>
      <c r="F41" s="60">
        <v>8</v>
      </c>
      <c r="G41" s="61">
        <v>284.2</v>
      </c>
      <c r="H41" s="61">
        <v>270.2</v>
      </c>
      <c r="I41" s="62">
        <v>483.4</v>
      </c>
      <c r="J41" s="134">
        <f t="shared" ref="J41:J64" si="2">G41*12+I41+(H41/E41)*F41*12*1.25</f>
        <v>4074.939664804469</v>
      </c>
      <c r="K41" s="123">
        <v>49.3</v>
      </c>
      <c r="L41" s="42">
        <v>13.9</v>
      </c>
      <c r="M41" s="43">
        <v>173</v>
      </c>
      <c r="N41" s="43">
        <v>8</v>
      </c>
      <c r="O41" s="119">
        <v>303.89999999999998</v>
      </c>
      <c r="P41" s="119">
        <v>288.60000000000002</v>
      </c>
      <c r="Q41" s="120">
        <v>552.79999999999995</v>
      </c>
      <c r="R41" s="134">
        <f t="shared" ref="R41:R64" si="3">O41*12+Q41+(P41/M41)*N41*12*1.25</f>
        <v>4399.7849710982655</v>
      </c>
    </row>
    <row r="42" spans="1:18">
      <c r="B42" s="182" t="s">
        <v>47</v>
      </c>
      <c r="C42" s="70">
        <v>18.5</v>
      </c>
      <c r="D42" s="48">
        <v>0.5</v>
      </c>
      <c r="E42" s="49">
        <v>178</v>
      </c>
      <c r="F42" s="49">
        <v>0</v>
      </c>
      <c r="G42" s="50">
        <v>149.1</v>
      </c>
      <c r="H42" s="50">
        <v>149.1</v>
      </c>
      <c r="I42" s="51">
        <v>0</v>
      </c>
      <c r="J42" s="135">
        <f t="shared" si="2"/>
        <v>1789.1999999999998</v>
      </c>
      <c r="K42" s="124" t="s">
        <v>58</v>
      </c>
      <c r="L42" s="26" t="s">
        <v>58</v>
      </c>
      <c r="M42" s="27" t="s">
        <v>58</v>
      </c>
      <c r="N42" s="27" t="s">
        <v>58</v>
      </c>
      <c r="O42" s="115" t="s">
        <v>58</v>
      </c>
      <c r="P42" s="115" t="s">
        <v>58</v>
      </c>
      <c r="Q42" s="116" t="s">
        <v>58</v>
      </c>
      <c r="R42" s="135" t="s">
        <v>58</v>
      </c>
    </row>
    <row r="43" spans="1:18">
      <c r="B43" s="182" t="s">
        <v>48</v>
      </c>
      <c r="C43" s="70">
        <v>21.2</v>
      </c>
      <c r="D43" s="48">
        <v>2.2000000000000002</v>
      </c>
      <c r="E43" s="49">
        <v>179</v>
      </c>
      <c r="F43" s="49">
        <v>5</v>
      </c>
      <c r="G43" s="50">
        <v>174.5</v>
      </c>
      <c r="H43" s="50">
        <v>167.3</v>
      </c>
      <c r="I43" s="51">
        <v>201.4</v>
      </c>
      <c r="J43" s="135">
        <f t="shared" si="2"/>
        <v>2365.4977653631286</v>
      </c>
      <c r="K43" s="124">
        <v>23</v>
      </c>
      <c r="L43" s="26">
        <v>2.6</v>
      </c>
      <c r="M43" s="27">
        <v>172</v>
      </c>
      <c r="N43" s="27">
        <v>4</v>
      </c>
      <c r="O43" s="115">
        <v>207.2</v>
      </c>
      <c r="P43" s="115">
        <v>200.8</v>
      </c>
      <c r="Q43" s="116">
        <v>260.10000000000002</v>
      </c>
      <c r="R43" s="135">
        <f t="shared" si="3"/>
        <v>2816.5465116279065</v>
      </c>
    </row>
    <row r="44" spans="1:18">
      <c r="B44" s="183" t="s">
        <v>49</v>
      </c>
      <c r="C44" s="70">
        <v>27.8</v>
      </c>
      <c r="D44" s="48">
        <v>3.7</v>
      </c>
      <c r="E44" s="49">
        <v>175</v>
      </c>
      <c r="F44" s="49">
        <v>7</v>
      </c>
      <c r="G44" s="50">
        <v>235.9</v>
      </c>
      <c r="H44" s="50">
        <v>226.9</v>
      </c>
      <c r="I44" s="51">
        <v>413.3</v>
      </c>
      <c r="J44" s="135">
        <f t="shared" si="2"/>
        <v>3380.2400000000002</v>
      </c>
      <c r="K44" s="124">
        <v>27.1</v>
      </c>
      <c r="L44" s="26">
        <v>2.8</v>
      </c>
      <c r="M44" s="27">
        <v>180</v>
      </c>
      <c r="N44" s="27">
        <v>12</v>
      </c>
      <c r="O44" s="115">
        <v>223.1</v>
      </c>
      <c r="P44" s="115">
        <v>207.5</v>
      </c>
      <c r="Q44" s="116">
        <v>355.6</v>
      </c>
      <c r="R44" s="135">
        <f t="shared" si="3"/>
        <v>3240.2999999999997</v>
      </c>
    </row>
    <row r="45" spans="1:18">
      <c r="B45" s="182" t="s">
        <v>50</v>
      </c>
      <c r="C45" s="70">
        <v>32.1</v>
      </c>
      <c r="D45" s="48">
        <v>5.5</v>
      </c>
      <c r="E45" s="49">
        <v>178</v>
      </c>
      <c r="F45" s="49">
        <v>15</v>
      </c>
      <c r="G45" s="50">
        <v>265</v>
      </c>
      <c r="H45" s="50">
        <v>237.8</v>
      </c>
      <c r="I45" s="51">
        <v>362.4</v>
      </c>
      <c r="J45" s="135">
        <f t="shared" si="2"/>
        <v>3842.9898876404495</v>
      </c>
      <c r="K45" s="124">
        <v>32.6</v>
      </c>
      <c r="L45" s="26">
        <v>5.0999999999999996</v>
      </c>
      <c r="M45" s="27">
        <v>182</v>
      </c>
      <c r="N45" s="27">
        <v>14</v>
      </c>
      <c r="O45" s="115">
        <v>258.5</v>
      </c>
      <c r="P45" s="115">
        <v>239.8</v>
      </c>
      <c r="Q45" s="116">
        <v>379.8</v>
      </c>
      <c r="R45" s="135">
        <f t="shared" si="3"/>
        <v>3758.4923076923078</v>
      </c>
    </row>
    <row r="46" spans="1:18">
      <c r="B46" s="182" t="s">
        <v>51</v>
      </c>
      <c r="C46" s="70">
        <v>36.799999999999997</v>
      </c>
      <c r="D46" s="48">
        <v>9.3000000000000007</v>
      </c>
      <c r="E46" s="49">
        <v>173</v>
      </c>
      <c r="F46" s="49">
        <v>4</v>
      </c>
      <c r="G46" s="50">
        <v>293.2</v>
      </c>
      <c r="H46" s="50">
        <v>284.2</v>
      </c>
      <c r="I46" s="51">
        <v>457.1</v>
      </c>
      <c r="J46" s="135">
        <f t="shared" si="2"/>
        <v>4074.0664739884387</v>
      </c>
      <c r="K46" s="124">
        <v>38</v>
      </c>
      <c r="L46" s="26">
        <v>7.6</v>
      </c>
      <c r="M46" s="27">
        <v>169</v>
      </c>
      <c r="N46" s="27">
        <v>15</v>
      </c>
      <c r="O46" s="115">
        <v>306.60000000000002</v>
      </c>
      <c r="P46" s="115">
        <v>279.10000000000002</v>
      </c>
      <c r="Q46" s="116">
        <v>546.4</v>
      </c>
      <c r="R46" s="135">
        <f t="shared" si="3"/>
        <v>4597.1828402366864</v>
      </c>
    </row>
    <row r="47" spans="1:18">
      <c r="B47" s="182" t="s">
        <v>52</v>
      </c>
      <c r="C47" s="70">
        <v>42.2</v>
      </c>
      <c r="D47" s="48">
        <v>11.8</v>
      </c>
      <c r="E47" s="49">
        <v>184</v>
      </c>
      <c r="F47" s="49">
        <v>7</v>
      </c>
      <c r="G47" s="50">
        <v>290.7</v>
      </c>
      <c r="H47" s="50">
        <v>277.39999999999998</v>
      </c>
      <c r="I47" s="51">
        <v>634.1</v>
      </c>
      <c r="J47" s="135">
        <f t="shared" si="2"/>
        <v>4280.798913043478</v>
      </c>
      <c r="K47" s="124">
        <v>42.7</v>
      </c>
      <c r="L47" s="26">
        <v>11.4</v>
      </c>
      <c r="M47" s="27">
        <v>177</v>
      </c>
      <c r="N47" s="27">
        <v>13</v>
      </c>
      <c r="O47" s="115">
        <v>336.4</v>
      </c>
      <c r="P47" s="115">
        <v>312.5</v>
      </c>
      <c r="Q47" s="116">
        <v>771.1</v>
      </c>
      <c r="R47" s="135">
        <f t="shared" si="3"/>
        <v>5152.1796610169486</v>
      </c>
    </row>
    <row r="48" spans="1:18">
      <c r="B48" s="182" t="s">
        <v>53</v>
      </c>
      <c r="C48" s="70">
        <v>47.4</v>
      </c>
      <c r="D48" s="48">
        <v>14.7</v>
      </c>
      <c r="E48" s="49">
        <v>178</v>
      </c>
      <c r="F48" s="49">
        <v>11</v>
      </c>
      <c r="G48" s="50">
        <v>306</v>
      </c>
      <c r="H48" s="50">
        <v>286</v>
      </c>
      <c r="I48" s="51">
        <v>551.70000000000005</v>
      </c>
      <c r="J48" s="135">
        <f t="shared" si="2"/>
        <v>4488.8123595505613</v>
      </c>
      <c r="K48" s="124">
        <v>47</v>
      </c>
      <c r="L48" s="26">
        <v>13.5</v>
      </c>
      <c r="M48" s="27">
        <v>178</v>
      </c>
      <c r="N48" s="27">
        <v>9</v>
      </c>
      <c r="O48" s="115">
        <v>343.9</v>
      </c>
      <c r="P48" s="115">
        <v>322</v>
      </c>
      <c r="Q48" s="116">
        <v>839.8</v>
      </c>
      <c r="R48" s="135">
        <f t="shared" si="3"/>
        <v>5210.8134831460666</v>
      </c>
    </row>
    <row r="49" spans="2:18">
      <c r="B49" s="182" t="s">
        <v>54</v>
      </c>
      <c r="C49" s="70">
        <v>51.8</v>
      </c>
      <c r="D49" s="48">
        <v>19.899999999999999</v>
      </c>
      <c r="E49" s="49">
        <v>178</v>
      </c>
      <c r="F49" s="49">
        <v>7</v>
      </c>
      <c r="G49" s="50">
        <v>315.60000000000002</v>
      </c>
      <c r="H49" s="50">
        <v>302</v>
      </c>
      <c r="I49" s="51">
        <v>663.6</v>
      </c>
      <c r="J49" s="135">
        <f t="shared" si="2"/>
        <v>4628.9460674157308</v>
      </c>
      <c r="K49" s="124">
        <v>52.1</v>
      </c>
      <c r="L49" s="26">
        <v>20.2</v>
      </c>
      <c r="M49" s="27">
        <v>175</v>
      </c>
      <c r="N49" s="27">
        <v>4</v>
      </c>
      <c r="O49" s="115">
        <v>346.4</v>
      </c>
      <c r="P49" s="115">
        <v>338.3</v>
      </c>
      <c r="Q49" s="116">
        <v>611.20000000000005</v>
      </c>
      <c r="R49" s="135">
        <f t="shared" si="3"/>
        <v>4883.9885714285701</v>
      </c>
    </row>
    <row r="50" spans="2:18">
      <c r="B50" s="182" t="s">
        <v>55</v>
      </c>
      <c r="C50" s="70">
        <v>57.6</v>
      </c>
      <c r="D50" s="48">
        <v>23.3</v>
      </c>
      <c r="E50" s="49">
        <v>174</v>
      </c>
      <c r="F50" s="49">
        <v>11</v>
      </c>
      <c r="G50" s="50">
        <v>302.89999999999998</v>
      </c>
      <c r="H50" s="50">
        <v>283.8</v>
      </c>
      <c r="I50" s="51">
        <v>476.6</v>
      </c>
      <c r="J50" s="135">
        <f t="shared" si="2"/>
        <v>4380.5206896551717</v>
      </c>
      <c r="K50" s="124">
        <v>58.3</v>
      </c>
      <c r="L50" s="26">
        <v>16.399999999999999</v>
      </c>
      <c r="M50" s="27">
        <v>170</v>
      </c>
      <c r="N50" s="27">
        <v>7</v>
      </c>
      <c r="O50" s="115">
        <v>294.10000000000002</v>
      </c>
      <c r="P50" s="115">
        <v>282.10000000000002</v>
      </c>
      <c r="Q50" s="116">
        <v>350.2</v>
      </c>
      <c r="R50" s="135">
        <f t="shared" si="3"/>
        <v>4053.6382352941177</v>
      </c>
    </row>
    <row r="51" spans="2:18">
      <c r="B51" s="182" t="s">
        <v>56</v>
      </c>
      <c r="C51" s="70">
        <v>62.5</v>
      </c>
      <c r="D51" s="48">
        <v>17.899999999999999</v>
      </c>
      <c r="E51" s="49">
        <v>191</v>
      </c>
      <c r="F51" s="49">
        <v>2</v>
      </c>
      <c r="G51" s="50">
        <v>279.5</v>
      </c>
      <c r="H51" s="50">
        <v>276.10000000000002</v>
      </c>
      <c r="I51" s="51">
        <v>401.3</v>
      </c>
      <c r="J51" s="135">
        <f t="shared" si="2"/>
        <v>3798.6664921465972</v>
      </c>
      <c r="K51" s="124">
        <v>62.8</v>
      </c>
      <c r="L51" s="26">
        <v>17.7</v>
      </c>
      <c r="M51" s="27">
        <v>167</v>
      </c>
      <c r="N51" s="27">
        <v>2</v>
      </c>
      <c r="O51" s="115">
        <v>276.60000000000002</v>
      </c>
      <c r="P51" s="115">
        <v>272.3</v>
      </c>
      <c r="Q51" s="116">
        <v>486.2</v>
      </c>
      <c r="R51" s="135">
        <f t="shared" si="3"/>
        <v>3854.316167664671</v>
      </c>
    </row>
    <row r="52" spans="2:18" ht="19.5" thickBot="1">
      <c r="B52" s="184" t="s">
        <v>57</v>
      </c>
      <c r="C52" s="71">
        <v>68.099999999999994</v>
      </c>
      <c r="D52" s="64">
        <v>25.8</v>
      </c>
      <c r="E52" s="65">
        <v>178</v>
      </c>
      <c r="F52" s="65">
        <v>4</v>
      </c>
      <c r="G52" s="66">
        <v>251.3</v>
      </c>
      <c r="H52" s="66">
        <v>245.4</v>
      </c>
      <c r="I52" s="67">
        <v>237.8</v>
      </c>
      <c r="J52" s="136">
        <f t="shared" si="2"/>
        <v>3336.119101123596</v>
      </c>
      <c r="K52" s="128">
        <v>66.400000000000006</v>
      </c>
      <c r="L52" s="32">
        <v>20.5</v>
      </c>
      <c r="M52" s="33">
        <v>168</v>
      </c>
      <c r="N52" s="33">
        <v>1</v>
      </c>
      <c r="O52" s="121">
        <v>248.2</v>
      </c>
      <c r="P52" s="121">
        <v>245.1</v>
      </c>
      <c r="Q52" s="122">
        <v>206.2</v>
      </c>
      <c r="R52" s="136">
        <f t="shared" si="3"/>
        <v>3206.4839285714279</v>
      </c>
    </row>
    <row r="53" spans="2:18">
      <c r="B53" s="179" t="s">
        <v>73</v>
      </c>
      <c r="C53" s="69">
        <v>45.3</v>
      </c>
      <c r="D53" s="59">
        <v>11.4</v>
      </c>
      <c r="E53" s="60">
        <v>166</v>
      </c>
      <c r="F53" s="60">
        <v>2</v>
      </c>
      <c r="G53" s="61">
        <v>210.8</v>
      </c>
      <c r="H53" s="61">
        <v>207.6</v>
      </c>
      <c r="I53" s="62">
        <v>476.8</v>
      </c>
      <c r="J53" s="134">
        <f t="shared" si="2"/>
        <v>3043.918072289157</v>
      </c>
      <c r="K53" s="123">
        <v>45.6</v>
      </c>
      <c r="L53" s="42">
        <v>13.9</v>
      </c>
      <c r="M53" s="43">
        <v>174</v>
      </c>
      <c r="N53" s="43">
        <v>1</v>
      </c>
      <c r="O53" s="119">
        <v>224.4</v>
      </c>
      <c r="P53" s="119">
        <v>221</v>
      </c>
      <c r="Q53" s="120">
        <v>363.1</v>
      </c>
      <c r="R53" s="134">
        <f t="shared" si="3"/>
        <v>3074.9517241379313</v>
      </c>
    </row>
    <row r="54" spans="2:18">
      <c r="B54" s="182" t="s">
        <v>47</v>
      </c>
      <c r="C54" s="70">
        <v>18.5</v>
      </c>
      <c r="D54" s="48">
        <v>0.5</v>
      </c>
      <c r="E54" s="49">
        <v>160</v>
      </c>
      <c r="F54" s="49">
        <v>0</v>
      </c>
      <c r="G54" s="50">
        <v>150</v>
      </c>
      <c r="H54" s="50">
        <v>150</v>
      </c>
      <c r="I54" s="51">
        <v>0</v>
      </c>
      <c r="J54" s="135">
        <f t="shared" si="2"/>
        <v>1800</v>
      </c>
      <c r="K54" s="124" t="s">
        <v>58</v>
      </c>
      <c r="L54" s="26" t="s">
        <v>58</v>
      </c>
      <c r="M54" s="27" t="s">
        <v>58</v>
      </c>
      <c r="N54" s="27" t="s">
        <v>58</v>
      </c>
      <c r="O54" s="115" t="s">
        <v>58</v>
      </c>
      <c r="P54" s="115" t="s">
        <v>58</v>
      </c>
      <c r="Q54" s="116" t="s">
        <v>58</v>
      </c>
      <c r="R54" s="135" t="s">
        <v>58</v>
      </c>
    </row>
    <row r="55" spans="2:18">
      <c r="B55" s="182" t="s">
        <v>48</v>
      </c>
      <c r="C55" s="70">
        <v>23.8</v>
      </c>
      <c r="D55" s="48">
        <v>2.7</v>
      </c>
      <c r="E55" s="49">
        <v>163</v>
      </c>
      <c r="F55" s="49">
        <v>1</v>
      </c>
      <c r="G55" s="50">
        <v>168.2</v>
      </c>
      <c r="H55" s="50">
        <v>167.2</v>
      </c>
      <c r="I55" s="51">
        <v>161.19999999999999</v>
      </c>
      <c r="J55" s="135">
        <f t="shared" si="2"/>
        <v>2194.9865030674846</v>
      </c>
      <c r="K55" s="124">
        <v>21.8</v>
      </c>
      <c r="L55" s="26">
        <v>1.6</v>
      </c>
      <c r="M55" s="27">
        <v>178</v>
      </c>
      <c r="N55" s="27">
        <v>0</v>
      </c>
      <c r="O55" s="115">
        <v>189.6</v>
      </c>
      <c r="P55" s="115">
        <v>189.5</v>
      </c>
      <c r="Q55" s="116">
        <v>166.3</v>
      </c>
      <c r="R55" s="135">
        <f t="shared" si="3"/>
        <v>2441.5</v>
      </c>
    </row>
    <row r="56" spans="2:18">
      <c r="B56" s="183" t="s">
        <v>49</v>
      </c>
      <c r="C56" s="70">
        <v>26.9</v>
      </c>
      <c r="D56" s="48">
        <v>3.2</v>
      </c>
      <c r="E56" s="49">
        <v>168</v>
      </c>
      <c r="F56" s="49">
        <v>0</v>
      </c>
      <c r="G56" s="50">
        <v>169.4</v>
      </c>
      <c r="H56" s="50">
        <v>169.1</v>
      </c>
      <c r="I56" s="51">
        <v>153.30000000000001</v>
      </c>
      <c r="J56" s="135">
        <f t="shared" si="2"/>
        <v>2186.1000000000004</v>
      </c>
      <c r="K56" s="124">
        <v>26.3</v>
      </c>
      <c r="L56" s="26">
        <v>3.5</v>
      </c>
      <c r="M56" s="27">
        <v>182</v>
      </c>
      <c r="N56" s="27">
        <v>0</v>
      </c>
      <c r="O56" s="115">
        <v>194.1</v>
      </c>
      <c r="P56" s="115">
        <v>193.1</v>
      </c>
      <c r="Q56" s="116">
        <v>284.7</v>
      </c>
      <c r="R56" s="135">
        <f t="shared" si="3"/>
        <v>2613.8999999999996</v>
      </c>
    </row>
    <row r="57" spans="2:18">
      <c r="B57" s="182" t="s">
        <v>50</v>
      </c>
      <c r="C57" s="70">
        <v>32</v>
      </c>
      <c r="D57" s="48">
        <v>8.6999999999999993</v>
      </c>
      <c r="E57" s="49">
        <v>169</v>
      </c>
      <c r="F57" s="49">
        <v>1</v>
      </c>
      <c r="G57" s="50">
        <v>196</v>
      </c>
      <c r="H57" s="50">
        <v>194.3</v>
      </c>
      <c r="I57" s="51">
        <v>472.1</v>
      </c>
      <c r="J57" s="135">
        <f t="shared" si="2"/>
        <v>2841.3455621301773</v>
      </c>
      <c r="K57" s="124">
        <v>33.799999999999997</v>
      </c>
      <c r="L57" s="26">
        <v>5.0999999999999996</v>
      </c>
      <c r="M57" s="27">
        <v>174</v>
      </c>
      <c r="N57" s="27">
        <v>5</v>
      </c>
      <c r="O57" s="115">
        <v>211.8</v>
      </c>
      <c r="P57" s="115">
        <v>202.9</v>
      </c>
      <c r="Q57" s="116">
        <v>579</v>
      </c>
      <c r="R57" s="135">
        <f t="shared" si="3"/>
        <v>3208.0568965517245</v>
      </c>
    </row>
    <row r="58" spans="2:18">
      <c r="B58" s="182" t="s">
        <v>51</v>
      </c>
      <c r="C58" s="70">
        <v>37.799999999999997</v>
      </c>
      <c r="D58" s="48">
        <v>9.1</v>
      </c>
      <c r="E58" s="49">
        <v>163</v>
      </c>
      <c r="F58" s="49">
        <v>2</v>
      </c>
      <c r="G58" s="50">
        <v>193.9</v>
      </c>
      <c r="H58" s="50">
        <v>191.3</v>
      </c>
      <c r="I58" s="51">
        <v>401.1</v>
      </c>
      <c r="J58" s="135">
        <f t="shared" si="2"/>
        <v>2763.1085889570554</v>
      </c>
      <c r="K58" s="124">
        <v>38.299999999999997</v>
      </c>
      <c r="L58" s="26">
        <v>10.8</v>
      </c>
      <c r="M58" s="27">
        <v>172</v>
      </c>
      <c r="N58" s="27">
        <v>3</v>
      </c>
      <c r="O58" s="115">
        <v>218.1</v>
      </c>
      <c r="P58" s="115">
        <v>213.8</v>
      </c>
      <c r="Q58" s="116">
        <v>572.6</v>
      </c>
      <c r="R58" s="135">
        <f t="shared" si="3"/>
        <v>3245.7360465116276</v>
      </c>
    </row>
    <row r="59" spans="2:18">
      <c r="B59" s="182" t="s">
        <v>52</v>
      </c>
      <c r="C59" s="70">
        <v>43.8</v>
      </c>
      <c r="D59" s="48">
        <v>10.3</v>
      </c>
      <c r="E59" s="49">
        <v>154</v>
      </c>
      <c r="F59" s="49">
        <v>1</v>
      </c>
      <c r="G59" s="50">
        <v>195.8</v>
      </c>
      <c r="H59" s="50">
        <v>192.1</v>
      </c>
      <c r="I59" s="51">
        <v>452.6</v>
      </c>
      <c r="J59" s="135">
        <f t="shared" si="2"/>
        <v>2820.9110389610391</v>
      </c>
      <c r="K59" s="124">
        <v>42.2</v>
      </c>
      <c r="L59" s="26">
        <v>11.2</v>
      </c>
      <c r="M59" s="27">
        <v>183</v>
      </c>
      <c r="N59" s="27">
        <v>2</v>
      </c>
      <c r="O59" s="115">
        <v>223.7</v>
      </c>
      <c r="P59" s="115">
        <v>221</v>
      </c>
      <c r="Q59" s="116">
        <v>275.8</v>
      </c>
      <c r="R59" s="135">
        <f t="shared" si="3"/>
        <v>2996.4295081967211</v>
      </c>
    </row>
    <row r="60" spans="2:18">
      <c r="B60" s="182" t="s">
        <v>53</v>
      </c>
      <c r="C60" s="70">
        <v>47.6</v>
      </c>
      <c r="D60" s="48">
        <v>13.4</v>
      </c>
      <c r="E60" s="49">
        <v>174</v>
      </c>
      <c r="F60" s="49">
        <v>3</v>
      </c>
      <c r="G60" s="50">
        <v>237.6</v>
      </c>
      <c r="H60" s="50">
        <v>231.9</v>
      </c>
      <c r="I60" s="51">
        <v>662.3</v>
      </c>
      <c r="J60" s="135">
        <f t="shared" si="2"/>
        <v>3573.4741379310344</v>
      </c>
      <c r="K60" s="124">
        <v>46.9</v>
      </c>
      <c r="L60" s="26">
        <v>14.3</v>
      </c>
      <c r="M60" s="27">
        <v>167</v>
      </c>
      <c r="N60" s="27">
        <v>1</v>
      </c>
      <c r="O60" s="115">
        <v>224.4</v>
      </c>
      <c r="P60" s="115">
        <v>222.7</v>
      </c>
      <c r="Q60" s="116">
        <v>243.6</v>
      </c>
      <c r="R60" s="135">
        <f t="shared" si="3"/>
        <v>2956.4029940119763</v>
      </c>
    </row>
    <row r="61" spans="2:18">
      <c r="B61" s="182" t="s">
        <v>54</v>
      </c>
      <c r="C61" s="70">
        <v>52.7</v>
      </c>
      <c r="D61" s="48">
        <v>9.5</v>
      </c>
      <c r="E61" s="49">
        <v>169</v>
      </c>
      <c r="F61" s="49">
        <v>2</v>
      </c>
      <c r="G61" s="50">
        <v>228.9</v>
      </c>
      <c r="H61" s="50">
        <v>225.4</v>
      </c>
      <c r="I61" s="51">
        <v>594</v>
      </c>
      <c r="J61" s="135">
        <f t="shared" si="2"/>
        <v>3380.811834319527</v>
      </c>
      <c r="K61" s="124">
        <v>52.3</v>
      </c>
      <c r="L61" s="26">
        <v>15</v>
      </c>
      <c r="M61" s="27">
        <v>176</v>
      </c>
      <c r="N61" s="27">
        <v>1</v>
      </c>
      <c r="O61" s="115">
        <v>275.3</v>
      </c>
      <c r="P61" s="115">
        <v>268</v>
      </c>
      <c r="Q61" s="116">
        <v>440.2</v>
      </c>
      <c r="R61" s="135">
        <f t="shared" si="3"/>
        <v>3766.6409090909092</v>
      </c>
    </row>
    <row r="62" spans="2:18">
      <c r="B62" s="182" t="s">
        <v>55</v>
      </c>
      <c r="C62" s="70">
        <v>56.6</v>
      </c>
      <c r="D62" s="48">
        <v>19.899999999999999</v>
      </c>
      <c r="E62" s="49">
        <v>178</v>
      </c>
      <c r="F62" s="49">
        <v>2</v>
      </c>
      <c r="G62" s="50">
        <v>228.8</v>
      </c>
      <c r="H62" s="50">
        <v>225</v>
      </c>
      <c r="I62" s="51">
        <v>527.79999999999995</v>
      </c>
      <c r="J62" s="135">
        <f t="shared" si="2"/>
        <v>3311.3213483146073</v>
      </c>
      <c r="K62" s="124">
        <v>57.5</v>
      </c>
      <c r="L62" s="26">
        <v>17.2</v>
      </c>
      <c r="M62" s="27">
        <v>169</v>
      </c>
      <c r="N62" s="27">
        <v>1</v>
      </c>
      <c r="O62" s="115">
        <v>229.9</v>
      </c>
      <c r="P62" s="115">
        <v>228.4</v>
      </c>
      <c r="Q62" s="116">
        <v>534.9</v>
      </c>
      <c r="R62" s="135">
        <f t="shared" si="3"/>
        <v>3313.9721893491128</v>
      </c>
    </row>
    <row r="63" spans="2:18">
      <c r="B63" s="182" t="s">
        <v>56</v>
      </c>
      <c r="C63" s="70">
        <v>61.9</v>
      </c>
      <c r="D63" s="48">
        <v>18</v>
      </c>
      <c r="E63" s="49">
        <v>155</v>
      </c>
      <c r="F63" s="49">
        <v>2</v>
      </c>
      <c r="G63" s="50">
        <v>224.5</v>
      </c>
      <c r="H63" s="50">
        <v>221.7</v>
      </c>
      <c r="I63" s="51">
        <v>375.8</v>
      </c>
      <c r="J63" s="135">
        <f t="shared" si="2"/>
        <v>3112.7096774193551</v>
      </c>
      <c r="K63" s="124">
        <v>62.5</v>
      </c>
      <c r="L63" s="26">
        <v>22.8</v>
      </c>
      <c r="M63" s="27">
        <v>171</v>
      </c>
      <c r="N63" s="27">
        <v>0</v>
      </c>
      <c r="O63" s="115">
        <v>198.3</v>
      </c>
      <c r="P63" s="115">
        <v>198.1</v>
      </c>
      <c r="Q63" s="116">
        <v>186.5</v>
      </c>
      <c r="R63" s="135">
        <f t="shared" si="3"/>
        <v>2566.1000000000004</v>
      </c>
    </row>
    <row r="64" spans="2:18" ht="19.5" thickBot="1">
      <c r="B64" s="184" t="s">
        <v>57</v>
      </c>
      <c r="C64" s="71">
        <v>67</v>
      </c>
      <c r="D64" s="64">
        <v>20.9</v>
      </c>
      <c r="E64" s="65">
        <v>140</v>
      </c>
      <c r="F64" s="65">
        <v>0</v>
      </c>
      <c r="G64" s="66">
        <v>159.69999999999999</v>
      </c>
      <c r="H64" s="66">
        <v>159.69999999999999</v>
      </c>
      <c r="I64" s="67">
        <v>401.9</v>
      </c>
      <c r="J64" s="136">
        <f t="shared" si="2"/>
        <v>2318.2999999999997</v>
      </c>
      <c r="K64" s="128">
        <v>67.2</v>
      </c>
      <c r="L64" s="32">
        <v>26.6</v>
      </c>
      <c r="M64" s="33">
        <v>148</v>
      </c>
      <c r="N64" s="33">
        <v>1</v>
      </c>
      <c r="O64" s="121">
        <v>294</v>
      </c>
      <c r="P64" s="121">
        <v>290.2</v>
      </c>
      <c r="Q64" s="122">
        <v>824.8</v>
      </c>
      <c r="R64" s="136">
        <f t="shared" si="3"/>
        <v>4382.2121621621627</v>
      </c>
    </row>
    <row r="65" spans="3:18">
      <c r="C65" s="1"/>
      <c r="D65" s="1"/>
      <c r="E65" s="2"/>
      <c r="F65" s="2"/>
      <c r="G65" s="3"/>
      <c r="H65" s="3"/>
      <c r="I65" s="4"/>
      <c r="J65" s="5"/>
      <c r="K65" s="1"/>
      <c r="L65" s="1"/>
      <c r="M65" s="2"/>
      <c r="N65" s="2"/>
      <c r="O65" s="3"/>
      <c r="P65" s="3"/>
      <c r="Q65" s="4"/>
      <c r="R65" s="5"/>
    </row>
    <row r="66" spans="3:18">
      <c r="C66" s="1"/>
      <c r="D66" s="1"/>
      <c r="E66" s="2"/>
      <c r="F66" s="2"/>
      <c r="G66" s="3"/>
      <c r="H66" s="3"/>
      <c r="I66" s="4"/>
      <c r="J66" s="5"/>
      <c r="K66" s="1"/>
      <c r="L66" s="1"/>
      <c r="M66" s="2"/>
      <c r="N66" s="2"/>
      <c r="O66" s="3"/>
      <c r="P66" s="3"/>
      <c r="Q66" s="4"/>
      <c r="R66" s="5"/>
    </row>
    <row r="67" spans="3:18">
      <c r="C67" s="1"/>
      <c r="D67" s="1"/>
      <c r="E67" s="2"/>
      <c r="F67" s="2"/>
      <c r="G67" s="3"/>
      <c r="H67" s="3"/>
      <c r="I67" s="4"/>
      <c r="J67" s="5"/>
      <c r="K67" s="1"/>
      <c r="L67" s="1"/>
      <c r="M67" s="2"/>
      <c r="N67" s="2"/>
      <c r="O67" s="3"/>
      <c r="P67" s="3"/>
      <c r="Q67" s="4"/>
      <c r="R67" s="5"/>
    </row>
    <row r="68" spans="3:18">
      <c r="C68" s="1"/>
      <c r="D68" s="1"/>
      <c r="E68" s="2"/>
      <c r="F68" s="2"/>
      <c r="G68" s="3"/>
      <c r="H68" s="3"/>
      <c r="I68" s="4"/>
      <c r="J68" s="5"/>
      <c r="K68" s="1"/>
      <c r="L68" s="1"/>
      <c r="M68" s="2"/>
      <c r="N68" s="2"/>
      <c r="O68" s="3"/>
      <c r="P68" s="3"/>
      <c r="Q68" s="4"/>
      <c r="R68" s="5"/>
    </row>
    <row r="69" spans="3:18">
      <c r="C69" s="1"/>
      <c r="D69" s="1"/>
      <c r="E69" s="2"/>
      <c r="F69" s="2"/>
      <c r="G69" s="3"/>
      <c r="H69" s="3"/>
      <c r="I69" s="4"/>
      <c r="J69" s="5"/>
      <c r="K69" s="1"/>
      <c r="L69" s="1"/>
      <c r="M69" s="2"/>
      <c r="N69" s="2"/>
      <c r="O69" s="3"/>
      <c r="P69" s="3"/>
      <c r="Q69" s="4"/>
      <c r="R69" s="5"/>
    </row>
    <row r="70" spans="3:18">
      <c r="C70" s="1"/>
      <c r="D70" s="1"/>
      <c r="E70" s="2"/>
      <c r="F70" s="2"/>
      <c r="G70" s="3"/>
      <c r="H70" s="3"/>
      <c r="I70" s="4"/>
      <c r="J70" s="5"/>
      <c r="K70" s="1"/>
      <c r="L70" s="1"/>
      <c r="M70" s="2"/>
      <c r="N70" s="2"/>
      <c r="O70" s="3"/>
      <c r="P70" s="3"/>
      <c r="Q70" s="4"/>
      <c r="R70" s="5"/>
    </row>
    <row r="71" spans="3:18">
      <c r="C71" s="1"/>
      <c r="D71" s="1"/>
      <c r="E71" s="2"/>
      <c r="F71" s="2"/>
      <c r="G71" s="3"/>
      <c r="H71" s="3"/>
      <c r="I71" s="4"/>
      <c r="J71" s="5"/>
      <c r="K71" s="1"/>
      <c r="L71" s="1"/>
      <c r="M71" s="2"/>
      <c r="N71" s="2"/>
      <c r="O71" s="3"/>
      <c r="P71" s="3"/>
      <c r="Q71" s="4"/>
      <c r="R71" s="5"/>
    </row>
    <row r="72" spans="3:18">
      <c r="C72" s="1"/>
      <c r="D72" s="1"/>
      <c r="E72" s="2"/>
      <c r="F72" s="2"/>
      <c r="G72" s="3"/>
      <c r="H72" s="3"/>
      <c r="I72" s="4"/>
      <c r="J72" s="5"/>
      <c r="K72" s="1"/>
      <c r="L72" s="1"/>
      <c r="M72" s="2"/>
      <c r="N72" s="2"/>
      <c r="O72" s="3"/>
      <c r="P72" s="3"/>
      <c r="Q72" s="4"/>
      <c r="R72" s="5"/>
    </row>
    <row r="73" spans="3:18">
      <c r="C73" s="1"/>
      <c r="D73" s="1"/>
      <c r="E73" s="2"/>
      <c r="F73" s="2"/>
      <c r="G73" s="3"/>
      <c r="H73" s="3"/>
      <c r="I73" s="4"/>
      <c r="J73" s="5"/>
      <c r="K73" s="1"/>
      <c r="L73" s="1"/>
      <c r="M73" s="2"/>
      <c r="N73" s="2"/>
      <c r="O73" s="3"/>
      <c r="P73" s="3"/>
      <c r="Q73" s="4"/>
      <c r="R73" s="5"/>
    </row>
    <row r="74" spans="3:18">
      <c r="C74" s="1"/>
      <c r="D74" s="1"/>
      <c r="E74" s="2"/>
      <c r="F74" s="2"/>
      <c r="G74" s="3"/>
      <c r="H74" s="3"/>
      <c r="I74" s="4"/>
      <c r="J74" s="5"/>
      <c r="K74" s="1"/>
      <c r="L74" s="1"/>
      <c r="M74" s="2"/>
      <c r="N74" s="2"/>
      <c r="O74" s="3"/>
      <c r="P74" s="3"/>
      <c r="Q74" s="4"/>
      <c r="R74" s="5"/>
    </row>
    <row r="75" spans="3:18">
      <c r="C75" s="1"/>
      <c r="D75" s="1"/>
      <c r="E75" s="2"/>
      <c r="F75" s="2"/>
      <c r="G75" s="3"/>
      <c r="H75" s="3"/>
      <c r="I75" s="4"/>
      <c r="J75" s="5"/>
      <c r="K75" s="1"/>
      <c r="L75" s="1"/>
      <c r="M75" s="2"/>
      <c r="N75" s="2"/>
      <c r="O75" s="3"/>
      <c r="P75" s="3"/>
      <c r="Q75" s="4"/>
      <c r="R75" s="5"/>
    </row>
    <row r="76" spans="3:18">
      <c r="C76" s="1"/>
      <c r="D76" s="1"/>
      <c r="E76" s="2"/>
      <c r="F76" s="2"/>
      <c r="G76" s="3"/>
      <c r="H76" s="3"/>
      <c r="I76" s="4"/>
      <c r="J76" s="5"/>
      <c r="K76" s="1"/>
      <c r="L76" s="1"/>
      <c r="M76" s="2"/>
      <c r="N76" s="2"/>
      <c r="O76" s="3"/>
      <c r="P76" s="3"/>
      <c r="Q76" s="4"/>
      <c r="R76" s="5"/>
    </row>
    <row r="77" spans="3:18">
      <c r="C77" s="1"/>
      <c r="D77" s="1"/>
      <c r="E77" s="2"/>
      <c r="F77" s="2"/>
      <c r="G77" s="3"/>
      <c r="H77" s="3"/>
      <c r="I77" s="4"/>
      <c r="J77" s="5"/>
      <c r="K77" s="1"/>
      <c r="L77" s="1"/>
      <c r="M77" s="2"/>
      <c r="N77" s="2"/>
      <c r="O77" s="3"/>
      <c r="P77" s="3"/>
      <c r="Q77" s="4"/>
      <c r="R77" s="5"/>
    </row>
    <row r="78" spans="3:18">
      <c r="C78" s="1"/>
      <c r="D78" s="1"/>
      <c r="E78" s="2"/>
      <c r="F78" s="2"/>
      <c r="G78" s="3"/>
      <c r="H78" s="3"/>
      <c r="I78" s="4"/>
      <c r="J78" s="5"/>
      <c r="K78" s="1"/>
      <c r="L78" s="1"/>
      <c r="M78" s="2"/>
      <c r="N78" s="2"/>
      <c r="O78" s="3"/>
      <c r="P78" s="3"/>
      <c r="Q78" s="4"/>
      <c r="R78" s="5"/>
    </row>
    <row r="79" spans="3:18">
      <c r="C79" s="1"/>
      <c r="D79" s="1"/>
      <c r="E79" s="2"/>
      <c r="F79" s="2"/>
      <c r="G79" s="3"/>
      <c r="H79" s="3"/>
      <c r="I79" s="4"/>
      <c r="J79" s="5"/>
      <c r="K79" s="1"/>
      <c r="L79" s="1"/>
      <c r="M79" s="2"/>
      <c r="N79" s="2"/>
      <c r="O79" s="3"/>
      <c r="P79" s="3"/>
      <c r="Q79" s="4"/>
      <c r="R79" s="5"/>
    </row>
    <row r="80" spans="3:18">
      <c r="C80" s="1"/>
      <c r="D80" s="1"/>
      <c r="E80" s="2"/>
      <c r="F80" s="2"/>
      <c r="G80" s="3"/>
      <c r="H80" s="3"/>
      <c r="I80" s="4"/>
      <c r="J80" s="5"/>
      <c r="K80" s="1"/>
      <c r="L80" s="1"/>
      <c r="M80" s="2"/>
      <c r="N80" s="2"/>
      <c r="O80" s="3"/>
      <c r="P80" s="3"/>
      <c r="Q80" s="4"/>
      <c r="R80" s="5"/>
    </row>
    <row r="81" spans="3:18">
      <c r="C81" s="1"/>
      <c r="D81" s="1"/>
      <c r="E81" s="2"/>
      <c r="F81" s="2"/>
      <c r="G81" s="3"/>
      <c r="H81" s="3"/>
      <c r="I81" s="4"/>
      <c r="J81" s="5"/>
      <c r="K81" s="1"/>
      <c r="L81" s="1"/>
      <c r="M81" s="2"/>
      <c r="N81" s="2"/>
      <c r="O81" s="3"/>
      <c r="P81" s="3"/>
      <c r="Q81" s="4"/>
      <c r="R81" s="5"/>
    </row>
    <row r="82" spans="3:18">
      <c r="C82" s="1"/>
      <c r="D82" s="1"/>
      <c r="E82" s="2"/>
      <c r="F82" s="2"/>
      <c r="G82" s="3"/>
      <c r="H82" s="3"/>
      <c r="I82" s="4"/>
      <c r="J82" s="5"/>
      <c r="K82" s="1"/>
      <c r="L82" s="1"/>
      <c r="M82" s="2"/>
      <c r="N82" s="2"/>
      <c r="O82" s="3"/>
      <c r="P82" s="3"/>
      <c r="Q82" s="4"/>
      <c r="R82" s="5"/>
    </row>
    <row r="83" spans="3:18">
      <c r="C83" s="1"/>
      <c r="D83" s="1"/>
      <c r="E83" s="2"/>
      <c r="F83" s="2"/>
      <c r="G83" s="3"/>
      <c r="H83" s="3"/>
      <c r="I83" s="4"/>
      <c r="J83" s="5"/>
      <c r="K83" s="1"/>
      <c r="L83" s="1"/>
      <c r="M83" s="2"/>
      <c r="N83" s="2"/>
      <c r="O83" s="3"/>
      <c r="P83" s="3"/>
      <c r="Q83" s="4"/>
      <c r="R83" s="5"/>
    </row>
    <row r="84" spans="3:18">
      <c r="C84" s="1"/>
      <c r="D84" s="1"/>
      <c r="E84" s="2"/>
      <c r="F84" s="2"/>
      <c r="G84" s="3"/>
      <c r="H84" s="3"/>
      <c r="I84" s="4"/>
      <c r="J84" s="5"/>
      <c r="K84" s="1"/>
      <c r="L84" s="1"/>
      <c r="M84" s="2"/>
      <c r="N84" s="2"/>
      <c r="O84" s="3"/>
      <c r="P84" s="3"/>
      <c r="Q84" s="4"/>
      <c r="R84" s="5"/>
    </row>
    <row r="85" spans="3:18">
      <c r="C85" s="1"/>
      <c r="D85" s="1"/>
      <c r="E85" s="2"/>
      <c r="F85" s="2"/>
      <c r="G85" s="3"/>
      <c r="H85" s="3"/>
      <c r="I85" s="4"/>
      <c r="J85" s="5"/>
      <c r="K85" s="1"/>
      <c r="L85" s="1"/>
      <c r="M85" s="2"/>
      <c r="N85" s="2"/>
      <c r="O85" s="3"/>
      <c r="P85" s="3"/>
      <c r="Q85" s="4"/>
      <c r="R85" s="5"/>
    </row>
    <row r="86" spans="3:18">
      <c r="C86" s="1"/>
      <c r="D86" s="1"/>
      <c r="E86" s="2"/>
      <c r="F86" s="2"/>
      <c r="G86" s="3"/>
      <c r="H86" s="3"/>
      <c r="I86" s="4"/>
      <c r="J86" s="5"/>
      <c r="K86" s="1"/>
      <c r="L86" s="1"/>
      <c r="M86" s="2"/>
      <c r="N86" s="2"/>
      <c r="O86" s="3"/>
      <c r="P86" s="3"/>
      <c r="Q86" s="4"/>
      <c r="R86" s="5"/>
    </row>
    <row r="87" spans="3:18">
      <c r="C87" s="1"/>
      <c r="D87" s="1"/>
      <c r="E87" s="2"/>
      <c r="F87" s="2"/>
      <c r="G87" s="3"/>
      <c r="H87" s="3"/>
      <c r="I87" s="4"/>
      <c r="J87" s="5"/>
      <c r="K87" s="1"/>
      <c r="L87" s="1"/>
      <c r="M87" s="2"/>
      <c r="N87" s="2"/>
      <c r="O87" s="3"/>
      <c r="P87" s="3"/>
      <c r="Q87" s="4"/>
      <c r="R87" s="5"/>
    </row>
    <row r="88" spans="3:18">
      <c r="C88" s="1"/>
      <c r="D88" s="1"/>
      <c r="E88" s="2"/>
      <c r="F88" s="2"/>
      <c r="G88" s="3"/>
      <c r="H88" s="3"/>
      <c r="I88" s="4"/>
      <c r="J88" s="5"/>
      <c r="K88" s="1"/>
      <c r="L88" s="1"/>
      <c r="M88" s="2"/>
      <c r="N88" s="2"/>
      <c r="O88" s="3"/>
      <c r="P88" s="3"/>
      <c r="Q88" s="4"/>
      <c r="R88" s="5"/>
    </row>
    <row r="89" spans="3:18">
      <c r="C89" s="1"/>
      <c r="D89" s="1"/>
      <c r="E89" s="2"/>
      <c r="F89" s="2"/>
      <c r="G89" s="3"/>
      <c r="H89" s="3"/>
      <c r="I89" s="4"/>
      <c r="J89" s="5"/>
      <c r="K89" s="1"/>
      <c r="L89" s="1"/>
      <c r="M89" s="2"/>
      <c r="N89" s="2"/>
      <c r="O89" s="3"/>
      <c r="P89" s="3"/>
      <c r="Q89" s="4"/>
      <c r="R89" s="5"/>
    </row>
    <row r="90" spans="3:18">
      <c r="C90" s="1"/>
      <c r="D90" s="1"/>
      <c r="E90" s="2"/>
      <c r="F90" s="2"/>
      <c r="G90" s="3"/>
      <c r="H90" s="3"/>
      <c r="I90" s="4"/>
      <c r="J90" s="5"/>
      <c r="K90" s="1"/>
      <c r="L90" s="1"/>
      <c r="M90" s="2"/>
      <c r="N90" s="2"/>
      <c r="O90" s="3"/>
      <c r="P90" s="3"/>
      <c r="Q90" s="4"/>
      <c r="R90" s="5"/>
    </row>
    <row r="91" spans="3:18">
      <c r="C91" s="1"/>
      <c r="D91" s="1"/>
      <c r="E91" s="2"/>
      <c r="F91" s="2"/>
      <c r="G91" s="3"/>
      <c r="H91" s="3"/>
      <c r="I91" s="4"/>
      <c r="J91" s="5"/>
      <c r="K91" s="1"/>
      <c r="L91" s="1"/>
      <c r="M91" s="2"/>
      <c r="N91" s="2"/>
      <c r="O91" s="3"/>
      <c r="P91" s="3"/>
      <c r="Q91" s="4"/>
      <c r="R91" s="5"/>
    </row>
    <row r="92" spans="3:18">
      <c r="C92" s="1"/>
      <c r="D92" s="1"/>
      <c r="E92" s="2"/>
      <c r="F92" s="2"/>
      <c r="G92" s="3"/>
      <c r="H92" s="3"/>
      <c r="I92" s="4"/>
      <c r="J92" s="5"/>
      <c r="K92" s="1"/>
      <c r="L92" s="1"/>
      <c r="M92" s="2"/>
      <c r="N92" s="2"/>
      <c r="O92" s="3"/>
      <c r="P92" s="3"/>
      <c r="Q92" s="4"/>
      <c r="R92" s="5"/>
    </row>
    <row r="93" spans="3:18">
      <c r="C93" s="1"/>
      <c r="D93" s="1"/>
      <c r="E93" s="2"/>
      <c r="F93" s="2"/>
      <c r="G93" s="3"/>
      <c r="H93" s="3"/>
      <c r="I93" s="4"/>
      <c r="J93" s="5"/>
      <c r="K93" s="1"/>
      <c r="L93" s="1"/>
      <c r="M93" s="2"/>
      <c r="N93" s="2"/>
      <c r="O93" s="3"/>
      <c r="P93" s="3"/>
      <c r="Q93" s="4"/>
      <c r="R93" s="5"/>
    </row>
    <row r="94" spans="3:18">
      <c r="C94" s="1"/>
      <c r="D94" s="1"/>
      <c r="E94" s="2"/>
      <c r="F94" s="2"/>
      <c r="G94" s="3"/>
      <c r="H94" s="3"/>
      <c r="I94" s="4"/>
      <c r="J94" s="5"/>
      <c r="K94" s="1"/>
      <c r="L94" s="1"/>
      <c r="M94" s="2"/>
      <c r="N94" s="2"/>
      <c r="O94" s="3"/>
      <c r="P94" s="3"/>
      <c r="Q94" s="4"/>
      <c r="R94" s="5"/>
    </row>
    <row r="95" spans="3:18">
      <c r="C95" s="1"/>
      <c r="D95" s="1"/>
      <c r="E95" s="2"/>
      <c r="F95" s="2"/>
      <c r="G95" s="3"/>
      <c r="H95" s="3"/>
      <c r="I95" s="4"/>
      <c r="J95" s="5"/>
      <c r="K95" s="1"/>
      <c r="L95" s="1"/>
      <c r="M95" s="2"/>
      <c r="N95" s="2"/>
      <c r="O95" s="3"/>
      <c r="P95" s="3"/>
      <c r="Q95" s="4"/>
      <c r="R95" s="5"/>
    </row>
    <row r="96" spans="3:18">
      <c r="C96" s="1"/>
      <c r="D96" s="1"/>
      <c r="E96" s="2"/>
      <c r="F96" s="2"/>
      <c r="G96" s="3"/>
      <c r="H96" s="3"/>
      <c r="I96" s="4"/>
      <c r="J96" s="5"/>
      <c r="K96" s="1"/>
      <c r="L96" s="1"/>
      <c r="M96" s="2"/>
      <c r="N96" s="2"/>
      <c r="O96" s="3"/>
      <c r="P96" s="3"/>
      <c r="Q96" s="4"/>
      <c r="R96" s="5"/>
    </row>
    <row r="97" spans="3:18">
      <c r="C97" s="1"/>
      <c r="D97" s="1"/>
      <c r="E97" s="2"/>
      <c r="F97" s="2"/>
      <c r="G97" s="3"/>
      <c r="H97" s="3"/>
      <c r="I97" s="4"/>
      <c r="J97" s="5"/>
      <c r="K97" s="1"/>
      <c r="L97" s="1"/>
      <c r="M97" s="2"/>
      <c r="N97" s="2"/>
      <c r="O97" s="3"/>
      <c r="P97" s="3"/>
      <c r="Q97" s="4"/>
      <c r="R97" s="5"/>
    </row>
    <row r="98" spans="3:18">
      <c r="C98" s="1"/>
      <c r="D98" s="1"/>
      <c r="E98" s="2"/>
      <c r="F98" s="2"/>
      <c r="G98" s="3"/>
      <c r="H98" s="3"/>
      <c r="I98" s="4"/>
      <c r="J98" s="5"/>
      <c r="K98" s="1"/>
      <c r="L98" s="1"/>
      <c r="M98" s="2"/>
      <c r="N98" s="2"/>
      <c r="O98" s="3"/>
      <c r="P98" s="3"/>
      <c r="Q98" s="4"/>
      <c r="R98" s="5"/>
    </row>
    <row r="99" spans="3:18">
      <c r="C99" s="1"/>
      <c r="D99" s="1"/>
      <c r="E99" s="2"/>
      <c r="F99" s="2"/>
      <c r="G99" s="3"/>
      <c r="H99" s="3"/>
      <c r="I99" s="4"/>
      <c r="J99" s="5"/>
      <c r="K99" s="1"/>
      <c r="L99" s="1"/>
      <c r="M99" s="2"/>
      <c r="N99" s="2"/>
      <c r="O99" s="3"/>
      <c r="P99" s="3"/>
      <c r="Q99" s="4"/>
      <c r="R99" s="5"/>
    </row>
    <row r="100" spans="3:18">
      <c r="C100" s="1"/>
      <c r="D100" s="1"/>
      <c r="E100" s="2"/>
      <c r="F100" s="2"/>
      <c r="G100" s="3"/>
      <c r="H100" s="3"/>
      <c r="I100" s="4"/>
      <c r="J100" s="5"/>
      <c r="K100" s="1"/>
      <c r="L100" s="1"/>
      <c r="M100" s="2"/>
      <c r="N100" s="2"/>
      <c r="O100" s="3"/>
      <c r="P100" s="3"/>
      <c r="Q100" s="4"/>
      <c r="R100" s="5"/>
    </row>
    <row r="101" spans="3:18">
      <c r="C101" s="1"/>
      <c r="D101" s="1"/>
      <c r="E101" s="2"/>
      <c r="F101" s="2"/>
      <c r="G101" s="3"/>
      <c r="H101" s="3"/>
      <c r="I101" s="4"/>
      <c r="J101" s="5"/>
      <c r="K101" s="1"/>
      <c r="L101" s="1"/>
      <c r="M101" s="2"/>
      <c r="N101" s="2"/>
      <c r="O101" s="3"/>
      <c r="P101" s="3"/>
      <c r="Q101" s="4"/>
      <c r="R101" s="5"/>
    </row>
    <row r="102" spans="3:18">
      <c r="C102" s="1"/>
      <c r="D102" s="1"/>
      <c r="E102" s="2"/>
      <c r="F102" s="2"/>
      <c r="G102" s="3"/>
      <c r="H102" s="3"/>
      <c r="I102" s="4"/>
      <c r="J102" s="5"/>
      <c r="K102" s="1"/>
      <c r="L102" s="1"/>
      <c r="M102" s="2"/>
      <c r="N102" s="2"/>
      <c r="O102" s="3"/>
      <c r="P102" s="3"/>
      <c r="Q102" s="4"/>
      <c r="R102" s="5"/>
    </row>
    <row r="103" spans="3:18">
      <c r="C103" s="1"/>
      <c r="D103" s="1"/>
      <c r="E103" s="2"/>
      <c r="F103" s="2"/>
      <c r="G103" s="3"/>
      <c r="H103" s="3"/>
      <c r="I103" s="4"/>
      <c r="J103" s="5"/>
      <c r="K103" s="1"/>
      <c r="L103" s="1"/>
      <c r="M103" s="2"/>
      <c r="N103" s="2"/>
      <c r="O103" s="3"/>
      <c r="P103" s="3"/>
      <c r="Q103" s="4"/>
      <c r="R103" s="5"/>
    </row>
    <row r="104" spans="3:18">
      <c r="C104" s="1"/>
      <c r="D104" s="1"/>
      <c r="E104" s="2"/>
      <c r="F104" s="2"/>
      <c r="G104" s="3"/>
      <c r="H104" s="3"/>
      <c r="I104" s="4"/>
      <c r="J104" s="5"/>
      <c r="K104" s="1"/>
      <c r="L104" s="1"/>
      <c r="M104" s="2"/>
      <c r="N104" s="2"/>
      <c r="O104" s="3"/>
      <c r="P104" s="3"/>
      <c r="Q104" s="4"/>
      <c r="R104" s="5"/>
    </row>
    <row r="105" spans="3:18">
      <c r="C105" s="1"/>
      <c r="D105" s="1"/>
      <c r="E105" s="2"/>
      <c r="F105" s="2"/>
      <c r="G105" s="3"/>
      <c r="H105" s="3"/>
      <c r="I105" s="4"/>
      <c r="J105" s="5"/>
      <c r="K105" s="1"/>
      <c r="L105" s="1"/>
      <c r="M105" s="2"/>
      <c r="N105" s="2"/>
      <c r="O105" s="3"/>
      <c r="P105" s="3"/>
      <c r="Q105" s="4"/>
      <c r="R105" s="5"/>
    </row>
    <row r="106" spans="3:18">
      <c r="C106" s="1"/>
      <c r="D106" s="1"/>
      <c r="E106" s="2"/>
      <c r="F106" s="2"/>
      <c r="G106" s="3"/>
      <c r="H106" s="3"/>
      <c r="I106" s="4"/>
      <c r="J106" s="5"/>
      <c r="K106" s="1"/>
      <c r="L106" s="1"/>
      <c r="M106" s="2"/>
      <c r="N106" s="2"/>
      <c r="O106" s="3"/>
      <c r="P106" s="3"/>
      <c r="Q106" s="4"/>
      <c r="R106" s="5"/>
    </row>
    <row r="107" spans="3:18">
      <c r="C107" s="1"/>
      <c r="D107" s="1"/>
      <c r="E107" s="2"/>
      <c r="F107" s="2"/>
      <c r="G107" s="3"/>
      <c r="H107" s="3"/>
      <c r="I107" s="4"/>
      <c r="J107" s="5"/>
      <c r="K107" s="1"/>
      <c r="L107" s="1"/>
      <c r="M107" s="2"/>
      <c r="N107" s="2"/>
      <c r="O107" s="3"/>
      <c r="P107" s="3"/>
      <c r="Q107" s="4"/>
      <c r="R107" s="5"/>
    </row>
    <row r="108" spans="3:18">
      <c r="C108" s="1"/>
      <c r="D108" s="1"/>
      <c r="E108" s="2"/>
      <c r="F108" s="2"/>
      <c r="G108" s="3"/>
      <c r="H108" s="3"/>
      <c r="I108" s="4"/>
      <c r="J108" s="5"/>
      <c r="K108" s="1"/>
      <c r="L108" s="1"/>
      <c r="M108" s="2"/>
      <c r="N108" s="2"/>
      <c r="O108" s="3"/>
      <c r="P108" s="3"/>
      <c r="Q108" s="4"/>
      <c r="R108" s="5"/>
    </row>
    <row r="109" spans="3:18">
      <c r="C109" s="1"/>
      <c r="D109" s="1"/>
      <c r="E109" s="2"/>
      <c r="F109" s="2"/>
      <c r="G109" s="3"/>
      <c r="H109" s="3"/>
      <c r="I109" s="4"/>
      <c r="J109" s="5"/>
      <c r="K109" s="1"/>
      <c r="L109" s="1"/>
      <c r="M109" s="2"/>
      <c r="N109" s="2"/>
      <c r="O109" s="3"/>
      <c r="P109" s="3"/>
      <c r="Q109" s="4"/>
      <c r="R109" s="5"/>
    </row>
    <row r="110" spans="3:18">
      <c r="C110" s="1"/>
      <c r="D110" s="1"/>
      <c r="E110" s="2"/>
      <c r="F110" s="2"/>
      <c r="G110" s="3"/>
      <c r="H110" s="3"/>
      <c r="I110" s="4"/>
      <c r="J110" s="5"/>
      <c r="K110" s="1"/>
      <c r="L110" s="1"/>
      <c r="M110" s="2"/>
      <c r="N110" s="2"/>
      <c r="O110" s="3"/>
      <c r="P110" s="3"/>
      <c r="Q110" s="4"/>
      <c r="R110" s="5"/>
    </row>
    <row r="111" spans="3:18">
      <c r="C111" s="1"/>
      <c r="D111" s="1"/>
      <c r="E111" s="2"/>
      <c r="F111" s="2"/>
      <c r="G111" s="3"/>
      <c r="H111" s="3"/>
      <c r="I111" s="4"/>
      <c r="J111" s="5"/>
      <c r="K111" s="1"/>
      <c r="L111" s="1"/>
      <c r="M111" s="2"/>
      <c r="N111" s="2"/>
      <c r="O111" s="3"/>
      <c r="P111" s="3"/>
      <c r="Q111" s="4"/>
      <c r="R111" s="5"/>
    </row>
    <row r="112" spans="3:18">
      <c r="C112" s="1"/>
      <c r="D112" s="1"/>
      <c r="E112" s="2"/>
      <c r="F112" s="2"/>
      <c r="G112" s="3"/>
      <c r="H112" s="3"/>
      <c r="I112" s="4"/>
      <c r="J112" s="5"/>
      <c r="K112" s="1"/>
      <c r="L112" s="1"/>
      <c r="M112" s="2"/>
      <c r="N112" s="2"/>
      <c r="O112" s="3"/>
      <c r="P112" s="3"/>
      <c r="Q112" s="4"/>
      <c r="R112" s="5"/>
    </row>
    <row r="113" spans="3:18">
      <c r="C113" s="1"/>
      <c r="D113" s="1"/>
      <c r="E113" s="2"/>
      <c r="F113" s="2"/>
      <c r="G113" s="3"/>
      <c r="H113" s="3"/>
      <c r="I113" s="4"/>
      <c r="J113" s="5"/>
      <c r="K113" s="1"/>
      <c r="L113" s="1"/>
      <c r="M113" s="2"/>
      <c r="N113" s="2"/>
      <c r="O113" s="3"/>
      <c r="P113" s="3"/>
      <c r="Q113" s="4"/>
      <c r="R113" s="5"/>
    </row>
    <row r="114" spans="3:18">
      <c r="C114" s="1"/>
      <c r="D114" s="1"/>
      <c r="E114" s="2"/>
      <c r="F114" s="2"/>
      <c r="G114" s="3"/>
      <c r="H114" s="3"/>
      <c r="I114" s="4"/>
      <c r="J114" s="5"/>
      <c r="K114" s="1"/>
      <c r="L114" s="1"/>
      <c r="M114" s="2"/>
      <c r="N114" s="2"/>
      <c r="O114" s="3"/>
      <c r="P114" s="3"/>
      <c r="Q114" s="4"/>
      <c r="R114" s="5"/>
    </row>
    <row r="115" spans="3:18">
      <c r="C115" s="1"/>
      <c r="D115" s="1"/>
      <c r="E115" s="2"/>
      <c r="F115" s="2"/>
      <c r="G115" s="3"/>
      <c r="H115" s="3"/>
      <c r="I115" s="4"/>
      <c r="J115" s="5"/>
      <c r="K115" s="1"/>
      <c r="L115" s="1"/>
      <c r="M115" s="2"/>
      <c r="N115" s="2"/>
      <c r="O115" s="3"/>
      <c r="P115" s="3"/>
      <c r="Q115" s="4"/>
      <c r="R115" s="5"/>
    </row>
    <row r="116" spans="3:18">
      <c r="C116" s="1"/>
      <c r="D116" s="1"/>
      <c r="E116" s="2"/>
      <c r="F116" s="2"/>
      <c r="G116" s="3"/>
      <c r="H116" s="3"/>
      <c r="I116" s="4"/>
      <c r="J116" s="5"/>
      <c r="K116" s="1"/>
      <c r="L116" s="1"/>
      <c r="M116" s="2"/>
      <c r="N116" s="2"/>
      <c r="O116" s="3"/>
      <c r="P116" s="3"/>
      <c r="Q116" s="4"/>
      <c r="R116" s="5"/>
    </row>
    <row r="117" spans="3:18">
      <c r="C117" s="1"/>
      <c r="D117" s="1"/>
      <c r="E117" s="2"/>
      <c r="F117" s="2"/>
      <c r="G117" s="3"/>
      <c r="H117" s="3"/>
      <c r="I117" s="4"/>
      <c r="J117" s="5"/>
      <c r="K117" s="1"/>
      <c r="L117" s="1"/>
      <c r="M117" s="2"/>
      <c r="N117" s="2"/>
      <c r="O117" s="3"/>
      <c r="P117" s="3"/>
      <c r="Q117" s="4"/>
      <c r="R117" s="5"/>
    </row>
    <row r="118" spans="3:18">
      <c r="C118" s="1"/>
      <c r="D118" s="1"/>
      <c r="E118" s="2"/>
      <c r="F118" s="2"/>
      <c r="G118" s="3"/>
      <c r="H118" s="3"/>
      <c r="I118" s="4"/>
      <c r="J118" s="5"/>
      <c r="K118" s="1"/>
      <c r="L118" s="1"/>
      <c r="M118" s="2"/>
      <c r="N118" s="2"/>
      <c r="O118" s="3"/>
      <c r="P118" s="3"/>
      <c r="Q118" s="4"/>
      <c r="R118" s="5"/>
    </row>
    <row r="119" spans="3:18">
      <c r="C119" s="1"/>
      <c r="D119" s="1"/>
      <c r="E119" s="2"/>
      <c r="F119" s="2"/>
      <c r="G119" s="3"/>
      <c r="H119" s="3"/>
      <c r="I119" s="4"/>
      <c r="J119" s="5"/>
      <c r="K119" s="1"/>
      <c r="L119" s="1"/>
      <c r="M119" s="2"/>
      <c r="N119" s="2"/>
      <c r="O119" s="3"/>
      <c r="P119" s="3"/>
      <c r="Q119" s="4"/>
      <c r="R119" s="5"/>
    </row>
    <row r="120" spans="3:18">
      <c r="C120" s="1"/>
      <c r="D120" s="1"/>
      <c r="E120" s="2"/>
      <c r="F120" s="2"/>
      <c r="G120" s="3"/>
      <c r="H120" s="3"/>
      <c r="I120" s="4"/>
      <c r="J120" s="5"/>
      <c r="K120" s="1"/>
      <c r="L120" s="1"/>
      <c r="M120" s="2"/>
      <c r="N120" s="2"/>
      <c r="O120" s="3"/>
      <c r="P120" s="3"/>
      <c r="Q120" s="4"/>
      <c r="R120" s="5"/>
    </row>
    <row r="121" spans="3:18">
      <c r="C121" s="1"/>
      <c r="D121" s="1"/>
      <c r="E121" s="2"/>
      <c r="F121" s="2"/>
      <c r="G121" s="3"/>
      <c r="H121" s="3"/>
      <c r="I121" s="4"/>
      <c r="J121" s="5"/>
      <c r="K121" s="1"/>
      <c r="L121" s="1"/>
      <c r="M121" s="2"/>
      <c r="N121" s="2"/>
      <c r="O121" s="3"/>
      <c r="P121" s="3"/>
      <c r="Q121" s="4"/>
      <c r="R121" s="5"/>
    </row>
    <row r="122" spans="3:18">
      <c r="C122" s="1"/>
      <c r="D122" s="1"/>
      <c r="E122" s="2"/>
      <c r="F122" s="2"/>
      <c r="G122" s="3"/>
      <c r="H122" s="3"/>
      <c r="I122" s="4"/>
      <c r="J122" s="5"/>
      <c r="K122" s="1"/>
      <c r="L122" s="1"/>
      <c r="M122" s="2"/>
      <c r="N122" s="2"/>
      <c r="O122" s="3"/>
      <c r="P122" s="3"/>
      <c r="Q122" s="4"/>
      <c r="R122" s="5"/>
    </row>
    <row r="123" spans="3:18">
      <c r="C123" s="1"/>
      <c r="D123" s="1"/>
      <c r="E123" s="2"/>
      <c r="F123" s="2"/>
      <c r="G123" s="3"/>
      <c r="H123" s="3"/>
      <c r="I123" s="4"/>
      <c r="J123" s="5"/>
      <c r="K123" s="1"/>
      <c r="L123" s="1"/>
      <c r="M123" s="2"/>
      <c r="N123" s="2"/>
      <c r="O123" s="3"/>
      <c r="P123" s="3"/>
      <c r="Q123" s="4"/>
      <c r="R123" s="5"/>
    </row>
    <row r="124" spans="3:18">
      <c r="C124" s="1"/>
      <c r="D124" s="1"/>
      <c r="E124" s="2"/>
      <c r="F124" s="2"/>
      <c r="G124" s="3"/>
      <c r="H124" s="3"/>
      <c r="I124" s="4"/>
      <c r="J124" s="5"/>
      <c r="K124" s="1"/>
      <c r="L124" s="1"/>
      <c r="M124" s="2"/>
      <c r="N124" s="2"/>
      <c r="O124" s="3"/>
      <c r="P124" s="3"/>
      <c r="Q124" s="4"/>
      <c r="R124" s="5"/>
    </row>
    <row r="125" spans="3:18">
      <c r="C125" s="1"/>
      <c r="D125" s="1"/>
      <c r="E125" s="2"/>
      <c r="F125" s="2"/>
      <c r="G125" s="3"/>
      <c r="H125" s="3"/>
      <c r="I125" s="4"/>
      <c r="J125" s="5"/>
      <c r="K125" s="1"/>
      <c r="L125" s="1"/>
      <c r="M125" s="2"/>
      <c r="N125" s="2"/>
      <c r="O125" s="3"/>
      <c r="P125" s="3"/>
      <c r="Q125" s="4"/>
      <c r="R125" s="5"/>
    </row>
    <row r="126" spans="3:18">
      <c r="C126" s="1"/>
      <c r="D126" s="1"/>
      <c r="E126" s="2"/>
      <c r="F126" s="2"/>
      <c r="G126" s="3"/>
      <c r="H126" s="3"/>
      <c r="I126" s="4"/>
      <c r="J126" s="5"/>
      <c r="K126" s="1"/>
      <c r="L126" s="1"/>
      <c r="M126" s="2"/>
      <c r="N126" s="2"/>
      <c r="O126" s="3"/>
      <c r="P126" s="3"/>
      <c r="Q126" s="4"/>
      <c r="R126" s="5"/>
    </row>
    <row r="127" spans="3:18">
      <c r="C127" s="1"/>
      <c r="D127" s="1"/>
      <c r="E127" s="2"/>
      <c r="F127" s="2"/>
      <c r="G127" s="3"/>
      <c r="H127" s="3"/>
      <c r="I127" s="4"/>
      <c r="J127" s="5"/>
      <c r="K127" s="1"/>
      <c r="L127" s="1"/>
      <c r="M127" s="2"/>
      <c r="N127" s="2"/>
      <c r="O127" s="3"/>
      <c r="P127" s="3"/>
      <c r="Q127" s="4"/>
      <c r="R127" s="5"/>
    </row>
    <row r="128" spans="3:18">
      <c r="C128" s="1"/>
      <c r="D128" s="1"/>
      <c r="E128" s="2"/>
      <c r="F128" s="2"/>
      <c r="G128" s="3"/>
      <c r="H128" s="3"/>
      <c r="I128" s="4"/>
      <c r="J128" s="5"/>
      <c r="K128" s="1"/>
      <c r="L128" s="1"/>
      <c r="M128" s="2"/>
      <c r="N128" s="2"/>
      <c r="O128" s="3"/>
      <c r="P128" s="3"/>
      <c r="Q128" s="4"/>
      <c r="R128" s="5"/>
    </row>
    <row r="129" spans="3:18">
      <c r="C129" s="1"/>
      <c r="D129" s="1"/>
      <c r="E129" s="2"/>
      <c r="F129" s="2"/>
      <c r="G129" s="3"/>
      <c r="H129" s="3"/>
      <c r="I129" s="4"/>
      <c r="J129" s="5"/>
      <c r="K129" s="1"/>
      <c r="L129" s="1"/>
      <c r="M129" s="2"/>
      <c r="N129" s="2"/>
      <c r="O129" s="3"/>
      <c r="P129" s="3"/>
      <c r="Q129" s="4"/>
      <c r="R129" s="5"/>
    </row>
    <row r="130" spans="3:18">
      <c r="C130" s="1"/>
      <c r="D130" s="1"/>
      <c r="E130" s="2"/>
      <c r="F130" s="2"/>
      <c r="G130" s="3"/>
      <c r="H130" s="3"/>
      <c r="I130" s="4"/>
      <c r="J130" s="5"/>
      <c r="K130" s="1"/>
      <c r="L130" s="1"/>
      <c r="M130" s="2"/>
      <c r="N130" s="2"/>
      <c r="O130" s="3"/>
      <c r="P130" s="3"/>
      <c r="Q130" s="4"/>
      <c r="R130" s="5"/>
    </row>
    <row r="131" spans="3:18">
      <c r="C131" s="1"/>
      <c r="D131" s="1"/>
      <c r="E131" s="2"/>
      <c r="F131" s="2"/>
      <c r="G131" s="3"/>
      <c r="H131" s="3"/>
      <c r="I131" s="4"/>
      <c r="J131" s="5"/>
      <c r="K131" s="1"/>
      <c r="L131" s="1"/>
      <c r="M131" s="2"/>
      <c r="N131" s="2"/>
      <c r="O131" s="3"/>
      <c r="P131" s="3"/>
      <c r="Q131" s="4"/>
      <c r="R131" s="5"/>
    </row>
    <row r="132" spans="3:18">
      <c r="C132" s="1"/>
      <c r="D132" s="1"/>
      <c r="E132" s="2"/>
      <c r="F132" s="2"/>
      <c r="G132" s="3"/>
      <c r="H132" s="3"/>
      <c r="I132" s="4"/>
      <c r="J132" s="5"/>
      <c r="K132" s="1"/>
      <c r="L132" s="1"/>
      <c r="M132" s="2"/>
      <c r="N132" s="2"/>
      <c r="O132" s="3"/>
      <c r="P132" s="3"/>
      <c r="Q132" s="4"/>
      <c r="R132" s="5"/>
    </row>
    <row r="133" spans="3:18">
      <c r="C133" s="1"/>
      <c r="D133" s="1"/>
      <c r="E133" s="2"/>
      <c r="F133" s="2"/>
      <c r="G133" s="3"/>
      <c r="H133" s="3"/>
      <c r="I133" s="4"/>
      <c r="J133" s="5"/>
      <c r="K133" s="1"/>
      <c r="L133" s="1"/>
      <c r="M133" s="2"/>
      <c r="N133" s="2"/>
      <c r="O133" s="3"/>
      <c r="P133" s="3"/>
      <c r="Q133" s="4"/>
      <c r="R133" s="5"/>
    </row>
    <row r="134" spans="3:18">
      <c r="C134" s="1"/>
      <c r="D134" s="1"/>
      <c r="E134" s="2"/>
      <c r="F134" s="2"/>
      <c r="G134" s="3"/>
      <c r="H134" s="3"/>
      <c r="I134" s="4"/>
      <c r="J134" s="5"/>
      <c r="K134" s="1"/>
      <c r="L134" s="1"/>
      <c r="M134" s="2"/>
      <c r="N134" s="2"/>
      <c r="O134" s="3"/>
      <c r="P134" s="3"/>
      <c r="Q134" s="4"/>
      <c r="R134" s="5"/>
    </row>
    <row r="135" spans="3:18">
      <c r="C135" s="1"/>
      <c r="D135" s="1"/>
      <c r="E135" s="2"/>
      <c r="F135" s="2"/>
      <c r="G135" s="3"/>
      <c r="H135" s="3"/>
      <c r="I135" s="4"/>
      <c r="J135" s="5"/>
      <c r="K135" s="1"/>
      <c r="L135" s="1"/>
      <c r="M135" s="2"/>
      <c r="N135" s="2"/>
      <c r="O135" s="3"/>
      <c r="P135" s="3"/>
      <c r="Q135" s="4"/>
      <c r="R135" s="5"/>
    </row>
    <row r="136" spans="3:18">
      <c r="C136" s="1"/>
      <c r="D136" s="1"/>
      <c r="E136" s="2"/>
      <c r="F136" s="2"/>
      <c r="G136" s="3"/>
      <c r="H136" s="3"/>
      <c r="I136" s="4"/>
      <c r="J136" s="5"/>
      <c r="K136" s="1"/>
      <c r="L136" s="1"/>
      <c r="M136" s="2"/>
      <c r="N136" s="2"/>
      <c r="O136" s="3"/>
      <c r="P136" s="3"/>
      <c r="Q136" s="4"/>
      <c r="R136" s="5"/>
    </row>
    <row r="137" spans="3:18">
      <c r="C137" s="1"/>
      <c r="D137" s="1"/>
      <c r="E137" s="2"/>
      <c r="F137" s="2"/>
      <c r="G137" s="3"/>
      <c r="H137" s="3"/>
      <c r="I137" s="4"/>
      <c r="J137" s="5"/>
      <c r="K137" s="1"/>
      <c r="L137" s="1"/>
      <c r="M137" s="2"/>
      <c r="N137" s="2"/>
      <c r="O137" s="3"/>
      <c r="P137" s="3"/>
      <c r="Q137" s="4"/>
      <c r="R137" s="5"/>
    </row>
    <row r="138" spans="3:18">
      <c r="C138" s="1"/>
      <c r="D138" s="1"/>
      <c r="E138" s="2"/>
      <c r="F138" s="2"/>
      <c r="G138" s="3"/>
      <c r="H138" s="3"/>
      <c r="I138" s="4"/>
      <c r="J138" s="5"/>
      <c r="K138" s="1"/>
      <c r="L138" s="1"/>
      <c r="M138" s="2"/>
      <c r="N138" s="2"/>
      <c r="O138" s="3"/>
      <c r="P138" s="3"/>
      <c r="Q138" s="4"/>
      <c r="R138" s="5"/>
    </row>
    <row r="139" spans="3:18">
      <c r="C139" s="1"/>
      <c r="D139" s="1"/>
      <c r="E139" s="2"/>
      <c r="F139" s="2"/>
      <c r="G139" s="3"/>
      <c r="H139" s="3"/>
      <c r="I139" s="4"/>
      <c r="J139" s="5"/>
      <c r="K139" s="1"/>
      <c r="L139" s="1"/>
      <c r="M139" s="2"/>
      <c r="N139" s="2"/>
      <c r="O139" s="3"/>
      <c r="P139" s="3"/>
      <c r="Q139" s="4"/>
      <c r="R139" s="5"/>
    </row>
    <row r="140" spans="3:18">
      <c r="C140" s="1"/>
      <c r="D140" s="1"/>
      <c r="E140" s="2"/>
      <c r="F140" s="2"/>
      <c r="G140" s="3"/>
      <c r="H140" s="3"/>
      <c r="I140" s="4"/>
      <c r="J140" s="5"/>
      <c r="K140" s="1"/>
      <c r="L140" s="1"/>
      <c r="M140" s="2"/>
      <c r="N140" s="2"/>
      <c r="O140" s="3"/>
      <c r="P140" s="3"/>
      <c r="Q140" s="4"/>
      <c r="R140" s="5"/>
    </row>
    <row r="141" spans="3:18">
      <c r="C141" s="1"/>
      <c r="D141" s="1"/>
      <c r="E141" s="2"/>
      <c r="F141" s="2"/>
      <c r="G141" s="3"/>
      <c r="H141" s="3"/>
      <c r="I141" s="4"/>
      <c r="J141" s="5"/>
      <c r="K141" s="1"/>
      <c r="L141" s="1"/>
      <c r="M141" s="2"/>
      <c r="N141" s="2"/>
      <c r="O141" s="3"/>
      <c r="P141" s="3"/>
      <c r="Q141" s="4"/>
      <c r="R141" s="5"/>
    </row>
    <row r="142" spans="3:18">
      <c r="C142" s="1"/>
      <c r="D142" s="1"/>
      <c r="E142" s="2"/>
      <c r="F142" s="2"/>
      <c r="G142" s="3"/>
      <c r="H142" s="3"/>
      <c r="I142" s="4"/>
      <c r="J142" s="5"/>
      <c r="K142" s="1"/>
      <c r="L142" s="1"/>
      <c r="M142" s="2"/>
      <c r="N142" s="2"/>
      <c r="O142" s="3"/>
      <c r="P142" s="3"/>
      <c r="Q142" s="4"/>
      <c r="R142" s="5"/>
    </row>
    <row r="143" spans="3:18">
      <c r="C143" s="1"/>
      <c r="D143" s="1"/>
      <c r="E143" s="2"/>
      <c r="F143" s="2"/>
      <c r="G143" s="3"/>
      <c r="H143" s="3"/>
      <c r="I143" s="4"/>
      <c r="J143" s="5"/>
      <c r="K143" s="1"/>
      <c r="L143" s="1"/>
      <c r="M143" s="2"/>
      <c r="N143" s="2"/>
      <c r="O143" s="3"/>
      <c r="P143" s="3"/>
      <c r="Q143" s="4"/>
      <c r="R143" s="5"/>
    </row>
    <row r="144" spans="3:18">
      <c r="C144" s="1"/>
      <c r="D144" s="1"/>
      <c r="E144" s="2"/>
      <c r="F144" s="2"/>
      <c r="G144" s="3"/>
      <c r="H144" s="3"/>
      <c r="I144" s="4"/>
      <c r="J144" s="5"/>
      <c r="K144" s="1"/>
      <c r="L144" s="1"/>
      <c r="M144" s="2"/>
      <c r="N144" s="2"/>
      <c r="O144" s="3"/>
      <c r="P144" s="3"/>
      <c r="Q144" s="4"/>
      <c r="R144" s="5"/>
    </row>
    <row r="145" spans="3:18">
      <c r="C145" s="1"/>
      <c r="D145" s="1"/>
      <c r="E145" s="2"/>
      <c r="F145" s="2"/>
      <c r="G145" s="3"/>
      <c r="H145" s="3"/>
      <c r="I145" s="4"/>
      <c r="J145" s="5"/>
      <c r="K145" s="1"/>
      <c r="L145" s="1"/>
      <c r="M145" s="2"/>
      <c r="N145" s="2"/>
      <c r="O145" s="3"/>
      <c r="P145" s="3"/>
      <c r="Q145" s="4"/>
      <c r="R145" s="5"/>
    </row>
    <row r="146" spans="3:18">
      <c r="C146" s="1"/>
      <c r="D146" s="1"/>
      <c r="E146" s="2"/>
      <c r="F146" s="2"/>
      <c r="G146" s="3"/>
      <c r="H146" s="3"/>
      <c r="I146" s="4"/>
      <c r="J146" s="5"/>
      <c r="K146" s="1"/>
      <c r="L146" s="1"/>
      <c r="M146" s="2"/>
      <c r="N146" s="2"/>
      <c r="O146" s="3"/>
      <c r="P146" s="3"/>
      <c r="Q146" s="4"/>
      <c r="R146" s="5"/>
    </row>
    <row r="147" spans="3:18">
      <c r="C147" s="1"/>
      <c r="D147" s="1"/>
      <c r="E147" s="2"/>
      <c r="F147" s="2"/>
      <c r="G147" s="3"/>
      <c r="H147" s="3"/>
      <c r="I147" s="4"/>
      <c r="J147" s="5"/>
      <c r="K147" s="1"/>
      <c r="L147" s="1"/>
      <c r="M147" s="2"/>
      <c r="N147" s="2"/>
      <c r="O147" s="3"/>
      <c r="P147" s="3"/>
      <c r="Q147" s="4"/>
      <c r="R147" s="5"/>
    </row>
    <row r="148" spans="3:18">
      <c r="C148" s="1"/>
      <c r="D148" s="1"/>
      <c r="E148" s="2"/>
      <c r="F148" s="2"/>
      <c r="G148" s="3"/>
      <c r="H148" s="3"/>
      <c r="I148" s="4"/>
      <c r="J148" s="5"/>
      <c r="K148" s="1"/>
      <c r="L148" s="1"/>
      <c r="M148" s="2"/>
      <c r="N148" s="2"/>
      <c r="O148" s="3"/>
      <c r="P148" s="3"/>
      <c r="Q148" s="4"/>
      <c r="R148" s="5"/>
    </row>
    <row r="149" spans="3:18">
      <c r="C149" s="1"/>
      <c r="D149" s="1"/>
      <c r="E149" s="2"/>
      <c r="F149" s="2"/>
      <c r="G149" s="3"/>
      <c r="H149" s="3"/>
      <c r="I149" s="4"/>
      <c r="J149" s="5"/>
      <c r="K149" s="1"/>
      <c r="L149" s="1"/>
      <c r="M149" s="2"/>
      <c r="N149" s="2"/>
      <c r="O149" s="3"/>
      <c r="P149" s="3"/>
      <c r="Q149" s="4"/>
      <c r="R149" s="5"/>
    </row>
    <row r="150" spans="3:18">
      <c r="C150" s="1"/>
      <c r="D150" s="1"/>
      <c r="E150" s="2"/>
      <c r="F150" s="2"/>
      <c r="G150" s="3"/>
      <c r="H150" s="3"/>
      <c r="I150" s="4"/>
      <c r="J150" s="5"/>
      <c r="K150" s="1"/>
      <c r="L150" s="1"/>
      <c r="M150" s="2"/>
      <c r="N150" s="2"/>
      <c r="O150" s="3"/>
      <c r="P150" s="3"/>
      <c r="Q150" s="4"/>
      <c r="R150" s="5"/>
    </row>
    <row r="151" spans="3:18">
      <c r="C151" s="1"/>
      <c r="D151" s="1"/>
      <c r="E151" s="2"/>
      <c r="F151" s="2"/>
      <c r="G151" s="3"/>
      <c r="H151" s="3"/>
      <c r="I151" s="4"/>
      <c r="J151" s="5"/>
      <c r="K151" s="1"/>
      <c r="L151" s="1"/>
      <c r="M151" s="2"/>
      <c r="N151" s="2"/>
      <c r="O151" s="3"/>
      <c r="P151" s="3"/>
      <c r="Q151" s="4"/>
      <c r="R151" s="5"/>
    </row>
    <row r="152" spans="3:18">
      <c r="C152" s="1"/>
      <c r="D152" s="1"/>
      <c r="E152" s="2"/>
      <c r="F152" s="2"/>
      <c r="G152" s="3"/>
      <c r="H152" s="3"/>
      <c r="I152" s="4"/>
      <c r="J152" s="5"/>
      <c r="K152" s="1"/>
      <c r="L152" s="1"/>
      <c r="M152" s="2"/>
      <c r="N152" s="2"/>
      <c r="O152" s="3"/>
      <c r="P152" s="3"/>
      <c r="Q152" s="4"/>
      <c r="R152" s="5"/>
    </row>
    <row r="153" spans="3:18">
      <c r="C153" s="1"/>
      <c r="D153" s="1"/>
      <c r="E153" s="2"/>
      <c r="F153" s="2"/>
      <c r="G153" s="3"/>
      <c r="H153" s="3"/>
      <c r="I153" s="4"/>
      <c r="J153" s="5"/>
      <c r="K153" s="1"/>
      <c r="L153" s="1"/>
      <c r="M153" s="2"/>
      <c r="N153" s="2"/>
      <c r="O153" s="3"/>
      <c r="P153" s="3"/>
      <c r="Q153" s="4"/>
      <c r="R153" s="5"/>
    </row>
    <row r="154" spans="3:18">
      <c r="C154" s="1"/>
      <c r="D154" s="1"/>
      <c r="E154" s="2"/>
      <c r="F154" s="2"/>
      <c r="G154" s="3"/>
      <c r="H154" s="3"/>
      <c r="I154" s="4"/>
      <c r="J154" s="5"/>
      <c r="K154" s="1"/>
      <c r="L154" s="1"/>
      <c r="M154" s="2"/>
      <c r="N154" s="2"/>
      <c r="O154" s="3"/>
      <c r="P154" s="3"/>
      <c r="Q154" s="4"/>
      <c r="R154" s="5"/>
    </row>
    <row r="155" spans="3:18">
      <c r="C155" s="1"/>
      <c r="D155" s="1"/>
      <c r="E155" s="2"/>
      <c r="F155" s="2"/>
      <c r="G155" s="3"/>
      <c r="H155" s="3"/>
      <c r="I155" s="4"/>
      <c r="J155" s="5"/>
      <c r="K155" s="1"/>
      <c r="L155" s="1"/>
      <c r="M155" s="2"/>
      <c r="N155" s="2"/>
      <c r="O155" s="3"/>
      <c r="P155" s="3"/>
      <c r="Q155" s="4"/>
      <c r="R155" s="5"/>
    </row>
    <row r="156" spans="3:18">
      <c r="C156" s="1"/>
      <c r="D156" s="1"/>
      <c r="E156" s="2"/>
      <c r="F156" s="2"/>
      <c r="G156" s="3"/>
      <c r="H156" s="3"/>
      <c r="I156" s="4"/>
      <c r="J156" s="5"/>
      <c r="K156" s="1"/>
      <c r="L156" s="1"/>
      <c r="M156" s="2"/>
      <c r="N156" s="2"/>
      <c r="O156" s="3"/>
      <c r="P156" s="3"/>
      <c r="Q156" s="4"/>
      <c r="R156" s="5"/>
    </row>
    <row r="157" spans="3:18">
      <c r="C157" s="1"/>
      <c r="D157" s="1"/>
      <c r="E157" s="2"/>
      <c r="F157" s="2"/>
      <c r="G157" s="3"/>
      <c r="H157" s="3"/>
      <c r="I157" s="4"/>
      <c r="J157" s="5"/>
      <c r="K157" s="1"/>
      <c r="L157" s="1"/>
      <c r="M157" s="2"/>
      <c r="N157" s="2"/>
      <c r="O157" s="3"/>
      <c r="P157" s="3"/>
      <c r="Q157" s="4"/>
      <c r="R157" s="5"/>
    </row>
    <row r="158" spans="3:18">
      <c r="C158" s="1"/>
      <c r="D158" s="1"/>
      <c r="E158" s="2"/>
      <c r="F158" s="2"/>
      <c r="G158" s="3"/>
      <c r="H158" s="3"/>
      <c r="I158" s="4"/>
      <c r="J158" s="5"/>
      <c r="K158" s="1"/>
      <c r="L158" s="1"/>
      <c r="M158" s="2"/>
      <c r="N158" s="2"/>
      <c r="O158" s="3"/>
      <c r="P158" s="3"/>
      <c r="Q158" s="4"/>
      <c r="R158" s="5"/>
    </row>
    <row r="159" spans="3:18">
      <c r="C159" s="1"/>
      <c r="D159" s="1"/>
      <c r="E159" s="2"/>
      <c r="F159" s="2"/>
      <c r="G159" s="3"/>
      <c r="H159" s="3"/>
      <c r="I159" s="4"/>
      <c r="J159" s="5"/>
      <c r="K159" s="1"/>
      <c r="L159" s="1"/>
      <c r="M159" s="2"/>
      <c r="N159" s="2"/>
      <c r="O159" s="3"/>
      <c r="P159" s="3"/>
      <c r="Q159" s="4"/>
      <c r="R159" s="5"/>
    </row>
    <row r="160" spans="3:18">
      <c r="C160" s="1"/>
      <c r="D160" s="1"/>
      <c r="E160" s="2"/>
      <c r="F160" s="2"/>
      <c r="G160" s="3"/>
      <c r="H160" s="3"/>
      <c r="I160" s="4"/>
      <c r="J160" s="5"/>
      <c r="K160" s="1"/>
      <c r="L160" s="1"/>
      <c r="M160" s="2"/>
      <c r="N160" s="2"/>
      <c r="O160" s="3"/>
      <c r="P160" s="3"/>
      <c r="Q160" s="4"/>
      <c r="R160" s="5"/>
    </row>
    <row r="161" spans="3:18">
      <c r="C161" s="1"/>
      <c r="D161" s="1"/>
      <c r="E161" s="2"/>
      <c r="F161" s="2"/>
      <c r="G161" s="3"/>
      <c r="H161" s="3"/>
      <c r="I161" s="4"/>
      <c r="J161" s="5"/>
      <c r="K161" s="1"/>
      <c r="L161" s="1"/>
      <c r="M161" s="2"/>
      <c r="N161" s="2"/>
      <c r="O161" s="3"/>
      <c r="P161" s="3"/>
      <c r="Q161" s="4"/>
      <c r="R161" s="5"/>
    </row>
    <row r="162" spans="3:18">
      <c r="C162" s="1"/>
      <c r="D162" s="1"/>
      <c r="E162" s="2"/>
      <c r="F162" s="2"/>
      <c r="G162" s="3"/>
      <c r="H162" s="3"/>
      <c r="I162" s="4"/>
      <c r="J162" s="5"/>
      <c r="K162" s="1"/>
      <c r="L162" s="1"/>
      <c r="M162" s="2"/>
      <c r="N162" s="2"/>
      <c r="O162" s="3"/>
      <c r="P162" s="3"/>
      <c r="Q162" s="4"/>
      <c r="R162" s="5"/>
    </row>
    <row r="163" spans="3:18">
      <c r="C163" s="1"/>
      <c r="D163" s="1"/>
      <c r="E163" s="2"/>
      <c r="F163" s="2"/>
      <c r="G163" s="3"/>
      <c r="H163" s="3"/>
      <c r="I163" s="4"/>
      <c r="J163" s="5"/>
      <c r="K163" s="1"/>
      <c r="L163" s="1"/>
      <c r="M163" s="2"/>
      <c r="N163" s="2"/>
      <c r="O163" s="3"/>
      <c r="P163" s="3"/>
      <c r="Q163" s="4"/>
      <c r="R163" s="5"/>
    </row>
    <row r="164" spans="3:18">
      <c r="C164" s="1"/>
      <c r="D164" s="1"/>
      <c r="E164" s="2"/>
      <c r="F164" s="2"/>
      <c r="G164" s="3"/>
      <c r="H164" s="3"/>
      <c r="I164" s="4"/>
      <c r="J164" s="5"/>
      <c r="K164" s="1"/>
      <c r="L164" s="1"/>
      <c r="M164" s="2"/>
      <c r="N164" s="2"/>
      <c r="O164" s="3"/>
      <c r="P164" s="3"/>
      <c r="Q164" s="4"/>
      <c r="R164" s="5"/>
    </row>
    <row r="165" spans="3:18">
      <c r="C165" s="1"/>
      <c r="D165" s="1"/>
      <c r="E165" s="2"/>
      <c r="F165" s="2"/>
      <c r="G165" s="3"/>
      <c r="H165" s="3"/>
      <c r="I165" s="4"/>
      <c r="J165" s="5"/>
      <c r="K165" s="1"/>
      <c r="L165" s="1"/>
      <c r="M165" s="2"/>
      <c r="N165" s="2"/>
      <c r="O165" s="3"/>
      <c r="P165" s="3"/>
      <c r="Q165" s="4"/>
      <c r="R165" s="5"/>
    </row>
    <row r="166" spans="3:18">
      <c r="C166" s="1"/>
      <c r="D166" s="1"/>
      <c r="E166" s="2"/>
      <c r="F166" s="2"/>
      <c r="G166" s="3"/>
      <c r="H166" s="3"/>
      <c r="I166" s="4"/>
      <c r="J166" s="5"/>
      <c r="K166" s="1"/>
      <c r="L166" s="1"/>
      <c r="M166" s="2"/>
      <c r="N166" s="2"/>
      <c r="O166" s="3"/>
      <c r="P166" s="3"/>
      <c r="Q166" s="4"/>
      <c r="R166" s="5"/>
    </row>
    <row r="167" spans="3:18">
      <c r="C167" s="1"/>
      <c r="D167" s="1"/>
      <c r="E167" s="2"/>
      <c r="F167" s="2"/>
      <c r="G167" s="3"/>
      <c r="H167" s="3"/>
      <c r="I167" s="4"/>
      <c r="J167" s="5"/>
      <c r="K167" s="1"/>
      <c r="L167" s="1"/>
      <c r="M167" s="2"/>
      <c r="N167" s="2"/>
      <c r="O167" s="3"/>
      <c r="P167" s="3"/>
      <c r="Q167" s="4"/>
      <c r="R167" s="5"/>
    </row>
    <row r="168" spans="3:18">
      <c r="C168" s="1"/>
      <c r="D168" s="1"/>
      <c r="E168" s="2"/>
      <c r="F168" s="2"/>
      <c r="G168" s="3"/>
      <c r="H168" s="3"/>
      <c r="I168" s="4"/>
      <c r="J168" s="5"/>
      <c r="K168" s="1"/>
      <c r="L168" s="1"/>
      <c r="M168" s="2"/>
      <c r="N168" s="2"/>
      <c r="O168" s="3"/>
      <c r="P168" s="3"/>
      <c r="Q168" s="4"/>
      <c r="R168" s="5"/>
    </row>
    <row r="169" spans="3:18">
      <c r="C169" s="1"/>
      <c r="D169" s="1"/>
      <c r="E169" s="2"/>
      <c r="F169" s="2"/>
      <c r="G169" s="3"/>
      <c r="H169" s="3"/>
      <c r="I169" s="4"/>
      <c r="J169" s="5"/>
      <c r="K169" s="1"/>
      <c r="L169" s="1"/>
      <c r="M169" s="2"/>
      <c r="N169" s="2"/>
      <c r="O169" s="3"/>
      <c r="P169" s="3"/>
      <c r="Q169" s="4"/>
      <c r="R169" s="5"/>
    </row>
    <row r="170" spans="3:18">
      <c r="C170" s="1"/>
      <c r="D170" s="1"/>
      <c r="E170" s="2"/>
      <c r="F170" s="2"/>
      <c r="G170" s="3"/>
      <c r="H170" s="3"/>
      <c r="I170" s="4"/>
      <c r="J170" s="5"/>
      <c r="K170" s="1"/>
      <c r="L170" s="1"/>
      <c r="M170" s="2"/>
      <c r="N170" s="2"/>
      <c r="O170" s="3"/>
      <c r="P170" s="3"/>
      <c r="Q170" s="4"/>
      <c r="R170" s="5"/>
    </row>
    <row r="171" spans="3:18">
      <c r="C171" s="1"/>
      <c r="D171" s="1"/>
      <c r="E171" s="2"/>
      <c r="F171" s="2"/>
      <c r="G171" s="3"/>
      <c r="H171" s="3"/>
      <c r="I171" s="4"/>
      <c r="J171" s="5"/>
      <c r="K171" s="1"/>
      <c r="L171" s="1"/>
      <c r="M171" s="2"/>
      <c r="N171" s="2"/>
      <c r="O171" s="3"/>
      <c r="P171" s="3"/>
      <c r="Q171" s="4"/>
      <c r="R171" s="5"/>
    </row>
    <row r="172" spans="3:18">
      <c r="C172" s="1"/>
      <c r="D172" s="1"/>
      <c r="E172" s="2"/>
      <c r="F172" s="2"/>
      <c r="G172" s="3"/>
      <c r="H172" s="3"/>
      <c r="I172" s="4"/>
      <c r="J172" s="5"/>
      <c r="K172" s="1"/>
      <c r="L172" s="1"/>
      <c r="M172" s="2"/>
      <c r="N172" s="2"/>
      <c r="O172" s="3"/>
      <c r="P172" s="3"/>
      <c r="Q172" s="4"/>
      <c r="R172" s="5"/>
    </row>
    <row r="173" spans="3:18">
      <c r="C173" s="1"/>
      <c r="D173" s="1"/>
      <c r="E173" s="2"/>
      <c r="F173" s="2"/>
      <c r="G173" s="3"/>
      <c r="H173" s="3"/>
      <c r="I173" s="4"/>
      <c r="J173" s="5"/>
      <c r="K173" s="1"/>
      <c r="L173" s="1"/>
      <c r="M173" s="2"/>
      <c r="N173" s="2"/>
      <c r="O173" s="3"/>
      <c r="P173" s="3"/>
      <c r="Q173" s="4"/>
      <c r="R173" s="5"/>
    </row>
    <row r="174" spans="3:18">
      <c r="C174" s="1"/>
      <c r="D174" s="1"/>
      <c r="E174" s="2"/>
      <c r="F174" s="2"/>
      <c r="G174" s="3"/>
      <c r="H174" s="3"/>
      <c r="I174" s="4"/>
      <c r="J174" s="5"/>
      <c r="K174" s="1"/>
      <c r="L174" s="1"/>
      <c r="M174" s="2"/>
      <c r="N174" s="2"/>
      <c r="O174" s="3"/>
      <c r="P174" s="3"/>
      <c r="Q174" s="4"/>
      <c r="R174" s="5"/>
    </row>
    <row r="175" spans="3:18">
      <c r="C175" s="1"/>
      <c r="D175" s="1"/>
      <c r="E175" s="2"/>
      <c r="F175" s="2"/>
      <c r="G175" s="3"/>
      <c r="H175" s="3"/>
      <c r="I175" s="4"/>
      <c r="J175" s="5"/>
      <c r="K175" s="1"/>
      <c r="L175" s="1"/>
      <c r="M175" s="2"/>
      <c r="N175" s="2"/>
      <c r="O175" s="3"/>
      <c r="P175" s="3"/>
      <c r="Q175" s="4"/>
      <c r="R175" s="5"/>
    </row>
    <row r="176" spans="3:18">
      <c r="C176" s="1"/>
      <c r="D176" s="1"/>
      <c r="E176" s="2"/>
      <c r="F176" s="2"/>
      <c r="G176" s="3"/>
      <c r="H176" s="3"/>
      <c r="I176" s="4"/>
      <c r="J176" s="5"/>
      <c r="K176" s="1"/>
      <c r="L176" s="1"/>
      <c r="M176" s="2"/>
      <c r="N176" s="2"/>
      <c r="O176" s="3"/>
      <c r="P176" s="3"/>
      <c r="Q176" s="4"/>
      <c r="R176" s="5"/>
    </row>
    <row r="177" spans="3:18">
      <c r="C177" s="1"/>
      <c r="D177" s="1"/>
      <c r="E177" s="2"/>
      <c r="F177" s="2"/>
      <c r="G177" s="3"/>
      <c r="H177" s="3"/>
      <c r="I177" s="4"/>
      <c r="J177" s="5"/>
      <c r="K177" s="1"/>
      <c r="L177" s="1"/>
      <c r="M177" s="2"/>
      <c r="N177" s="2"/>
      <c r="O177" s="3"/>
      <c r="P177" s="3"/>
      <c r="Q177" s="4"/>
      <c r="R177" s="5"/>
    </row>
    <row r="178" spans="3:18">
      <c r="C178" s="1"/>
      <c r="D178" s="1"/>
      <c r="E178" s="2"/>
      <c r="F178" s="2"/>
      <c r="G178" s="3"/>
      <c r="H178" s="3"/>
      <c r="I178" s="4"/>
      <c r="J178" s="5"/>
      <c r="K178" s="1"/>
      <c r="L178" s="1"/>
      <c r="M178" s="2"/>
      <c r="N178" s="2"/>
      <c r="O178" s="3"/>
      <c r="P178" s="3"/>
      <c r="Q178" s="4"/>
      <c r="R178" s="5"/>
    </row>
    <row r="179" spans="3:18">
      <c r="C179" s="1"/>
      <c r="D179" s="1"/>
      <c r="E179" s="2"/>
      <c r="F179" s="2"/>
      <c r="G179" s="3"/>
      <c r="H179" s="3"/>
      <c r="I179" s="4"/>
      <c r="J179" s="5"/>
      <c r="K179" s="1"/>
      <c r="L179" s="1"/>
      <c r="M179" s="2"/>
      <c r="N179" s="2"/>
      <c r="O179" s="3"/>
      <c r="P179" s="3"/>
      <c r="Q179" s="4"/>
      <c r="R179" s="5"/>
    </row>
    <row r="180" spans="3:18">
      <c r="C180" s="1"/>
      <c r="D180" s="1"/>
      <c r="E180" s="2"/>
      <c r="F180" s="2"/>
      <c r="G180" s="3"/>
      <c r="H180" s="3"/>
      <c r="I180" s="4"/>
      <c r="J180" s="5"/>
      <c r="K180" s="1"/>
      <c r="L180" s="1"/>
      <c r="M180" s="2"/>
      <c r="N180" s="2"/>
      <c r="O180" s="3"/>
      <c r="P180" s="3"/>
      <c r="Q180" s="4"/>
      <c r="R180" s="5"/>
    </row>
    <row r="181" spans="3:18">
      <c r="C181" s="1"/>
      <c r="D181" s="1"/>
      <c r="E181" s="2"/>
      <c r="F181" s="2"/>
      <c r="G181" s="3"/>
      <c r="H181" s="3"/>
      <c r="I181" s="4"/>
      <c r="J181" s="5"/>
      <c r="K181" s="1"/>
      <c r="L181" s="1"/>
      <c r="M181" s="2"/>
      <c r="N181" s="2"/>
      <c r="O181" s="3"/>
      <c r="P181" s="3"/>
      <c r="Q181" s="4"/>
      <c r="R181" s="5"/>
    </row>
    <row r="182" spans="3:18">
      <c r="C182" s="1"/>
      <c r="D182" s="1"/>
      <c r="E182" s="2"/>
      <c r="F182" s="2"/>
      <c r="G182" s="3"/>
      <c r="H182" s="3"/>
      <c r="I182" s="4"/>
      <c r="J182" s="5"/>
      <c r="K182" s="1"/>
      <c r="L182" s="1"/>
      <c r="M182" s="2"/>
      <c r="N182" s="2"/>
      <c r="O182" s="3"/>
      <c r="P182" s="3"/>
      <c r="Q182" s="4"/>
      <c r="R182" s="5"/>
    </row>
    <row r="183" spans="3:18">
      <c r="C183" s="1"/>
      <c r="D183" s="1"/>
      <c r="E183" s="2"/>
      <c r="F183" s="2"/>
      <c r="G183" s="3"/>
      <c r="H183" s="3"/>
      <c r="I183" s="4"/>
      <c r="J183" s="5"/>
      <c r="K183" s="1"/>
      <c r="L183" s="1"/>
      <c r="M183" s="2"/>
      <c r="N183" s="2"/>
      <c r="O183" s="3"/>
      <c r="P183" s="3"/>
      <c r="Q183" s="4"/>
      <c r="R183" s="5"/>
    </row>
    <row r="184" spans="3:18">
      <c r="C184" s="1"/>
      <c r="D184" s="1"/>
      <c r="E184" s="2"/>
      <c r="F184" s="2"/>
      <c r="G184" s="3"/>
      <c r="H184" s="3"/>
      <c r="I184" s="4"/>
      <c r="J184" s="5"/>
      <c r="K184" s="1"/>
      <c r="L184" s="1"/>
      <c r="M184" s="2"/>
      <c r="N184" s="2"/>
      <c r="O184" s="3"/>
      <c r="P184" s="3"/>
      <c r="Q184" s="4"/>
      <c r="R184" s="5"/>
    </row>
    <row r="185" spans="3:18">
      <c r="C185" s="1"/>
      <c r="D185" s="1"/>
      <c r="E185" s="2"/>
      <c r="F185" s="2"/>
      <c r="G185" s="3"/>
      <c r="H185" s="3"/>
      <c r="I185" s="4"/>
      <c r="J185" s="5"/>
      <c r="K185" s="1"/>
      <c r="L185" s="1"/>
      <c r="M185" s="2"/>
      <c r="N185" s="2"/>
      <c r="O185" s="3"/>
      <c r="P185" s="3"/>
      <c r="Q185" s="4"/>
      <c r="R185" s="5"/>
    </row>
  </sheetData>
  <sheetProtection algorithmName="SHA-512" hashValue="CAZRZV2bFOQxgVaGFO/ODFtwnRCis6V6CcEivTaNFoqkMEQOn4jpK7g0ducdV61D9G/U7pI2K/uugr0maAprow==" saltValue="JKMFuNvEr6dUsM/y4jE1Vw==" spinCount="100000" sheet="1" objects="1" scenarios="1"/>
  <mergeCells count="39">
    <mergeCell ref="M38:M39"/>
    <mergeCell ref="N38:N39"/>
    <mergeCell ref="O38:O39"/>
    <mergeCell ref="G38:G39"/>
    <mergeCell ref="I38:I39"/>
    <mergeCell ref="J38:J39"/>
    <mergeCell ref="K38:K39"/>
    <mergeCell ref="L38:L39"/>
    <mergeCell ref="Q38:Q39"/>
    <mergeCell ref="D6:D7"/>
    <mergeCell ref="A5:A7"/>
    <mergeCell ref="C5:J5"/>
    <mergeCell ref="K5:R5"/>
    <mergeCell ref="C36:J36"/>
    <mergeCell ref="K36:R36"/>
    <mergeCell ref="B6:B7"/>
    <mergeCell ref="R38:R39"/>
    <mergeCell ref="C37:J37"/>
    <mergeCell ref="K37:R37"/>
    <mergeCell ref="B38:B39"/>
    <mergeCell ref="C38:C39"/>
    <mergeCell ref="D38:D39"/>
    <mergeCell ref="E38:E39"/>
    <mergeCell ref="F38:F39"/>
    <mergeCell ref="C4:J4"/>
    <mergeCell ref="K4:R4"/>
    <mergeCell ref="L6:L7"/>
    <mergeCell ref="M6:M7"/>
    <mergeCell ref="N6:N7"/>
    <mergeCell ref="O6:O7"/>
    <mergeCell ref="Q6:Q7"/>
    <mergeCell ref="R6:R7"/>
    <mergeCell ref="E6:E7"/>
    <mergeCell ref="F6:F7"/>
    <mergeCell ref="G6:G7"/>
    <mergeCell ref="I6:I7"/>
    <mergeCell ref="J6:J7"/>
    <mergeCell ref="K6:K7"/>
    <mergeCell ref="C6:C7"/>
  </mergeCells>
  <phoneticPr fontId="1"/>
  <printOptions horizontalCentered="1" verticalCentered="1"/>
  <pageMargins left="0.82677165354330717" right="0.23622047244094491" top="0.74803149606299213" bottom="0.74803149606299213" header="0.31496062992125984" footer="0.31496062992125984"/>
  <pageSetup paperSize="9" scale="67" fitToHeight="0" orientation="landscape"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表紙</vt:lpstr>
      <vt:lpstr>北海道・青森</vt:lpstr>
      <vt:lpstr>岩手・宮城</vt:lpstr>
      <vt:lpstr>秋田・山形</vt:lpstr>
      <vt:lpstr>福島・茨木</vt:lpstr>
      <vt:lpstr>栃木・群馬</vt:lpstr>
      <vt:lpstr>埼玉・千葉</vt:lpstr>
      <vt:lpstr>東京・神奈川</vt:lpstr>
      <vt:lpstr>新潟・富山</vt:lpstr>
      <vt:lpstr>石川・福井</vt:lpstr>
      <vt:lpstr>山梨・長野</vt:lpstr>
      <vt:lpstr>岐阜・静岡</vt:lpstr>
      <vt:lpstr>愛知・三重</vt:lpstr>
      <vt:lpstr>滋賀・京都</vt:lpstr>
      <vt:lpstr>大阪・兵庫</vt:lpstr>
      <vt:lpstr>奈良・和歌山</vt:lpstr>
      <vt:lpstr>鳥取・島根</vt:lpstr>
      <vt:lpstr>岡山・広島</vt:lpstr>
      <vt:lpstr>山口・徳島</vt:lpstr>
      <vt:lpstr>香川・愛媛</vt:lpstr>
      <vt:lpstr>高知・福岡</vt:lpstr>
      <vt:lpstr>佐賀・長崎</vt:lpstr>
      <vt:lpstr>熊本・大分</vt:lpstr>
      <vt:lpstr>宮崎・鹿児島</vt:lpstr>
      <vt:lpstr>沖縄</vt:lpstr>
      <vt:lpstr>愛知・三重!Print_Titles</vt:lpstr>
      <vt:lpstr>岡山・広島!Print_Titles</vt:lpstr>
      <vt:lpstr>沖縄!Print_Titles</vt:lpstr>
      <vt:lpstr>岩手・宮城!Print_Titles</vt:lpstr>
      <vt:lpstr>岐阜・静岡!Print_Titles</vt:lpstr>
      <vt:lpstr>宮崎・鹿児島!Print_Titles</vt:lpstr>
      <vt:lpstr>熊本・大分!Print_Titles</vt:lpstr>
      <vt:lpstr>香川・愛媛!Print_Titles</vt:lpstr>
      <vt:lpstr>高知・福岡!Print_Titles</vt:lpstr>
      <vt:lpstr>佐賀・長崎!Print_Titles</vt:lpstr>
      <vt:lpstr>埼玉・千葉!Print_Titles</vt:lpstr>
      <vt:lpstr>山口・徳島!Print_Titles</vt:lpstr>
      <vt:lpstr>山梨・長野!Print_Titles</vt:lpstr>
      <vt:lpstr>秋田・山形!Print_Titles</vt:lpstr>
      <vt:lpstr>新潟・富山!Print_Titles</vt:lpstr>
      <vt:lpstr>石川・福井!Print_Titles</vt:lpstr>
      <vt:lpstr>大阪・兵庫!Print_Titles</vt:lpstr>
      <vt:lpstr>鳥取・島根!Print_Titles</vt:lpstr>
      <vt:lpstr>東京・神奈川!Print_Titles</vt:lpstr>
      <vt:lpstr>栃木・群馬!Print_Titles</vt:lpstr>
      <vt:lpstr>奈良・和歌山!Print_Titles</vt:lpstr>
      <vt:lpstr>福島・茨木!Print_Titles</vt:lpstr>
      <vt:lpstr>北海道・青森!Print_Titles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iiyama3</dc:creator>
  <cp:lastModifiedBy>user001</cp:lastModifiedBy>
  <cp:lastPrinted>2021-10-07T04:50:16Z</cp:lastPrinted>
  <dcterms:created xsi:type="dcterms:W3CDTF">2015-06-05T18:19:34Z</dcterms:created>
  <dcterms:modified xsi:type="dcterms:W3CDTF">2021-10-07T05:51:56Z</dcterms:modified>
</cp:coreProperties>
</file>